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L99" s="1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AA5" i="61" s="1"/>
  <c r="Z5" i="14"/>
  <c r="AA5"/>
  <c r="AB5"/>
  <c r="AC5"/>
  <c r="X6"/>
  <c r="AA6" i="61" s="1"/>
  <c r="Y6" i="14"/>
  <c r="Z6"/>
  <c r="AA6"/>
  <c r="AB6"/>
  <c r="AC6"/>
  <c r="X7"/>
  <c r="Y7"/>
  <c r="AA7" i="61" s="1"/>
  <c r="Z7" i="14"/>
  <c r="AA7"/>
  <c r="AB7"/>
  <c r="AC7"/>
  <c r="X8"/>
  <c r="Y8"/>
  <c r="Z8"/>
  <c r="AA8"/>
  <c r="AB8"/>
  <c r="AA8" i="63" s="1"/>
  <c r="AC8" i="14"/>
  <c r="X9"/>
  <c r="Y9"/>
  <c r="AA9" i="61" s="1"/>
  <c r="Z9" i="14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C12"/>
  <c r="X13"/>
  <c r="Y13"/>
  <c r="AA13" i="61" s="1"/>
  <c r="Z13" i="14"/>
  <c r="AA13"/>
  <c r="AB13"/>
  <c r="AC13"/>
  <c r="X14"/>
  <c r="AA14" i="61" s="1"/>
  <c r="Y14" i="14"/>
  <c r="Z14"/>
  <c r="AA14"/>
  <c r="AB14"/>
  <c r="AA14" i="63" s="1"/>
  <c r="AC14" i="14"/>
  <c r="X15"/>
  <c r="Y15"/>
  <c r="AA15" i="61" s="1"/>
  <c r="Z15" i="14"/>
  <c r="AA15"/>
  <c r="AB15"/>
  <c r="AC15"/>
  <c r="X16"/>
  <c r="Y16"/>
  <c r="Z16"/>
  <c r="AA16"/>
  <c r="AB16"/>
  <c r="AA16" i="63" s="1"/>
  <c r="AC16" i="14"/>
  <c r="X17"/>
  <c r="Y17"/>
  <c r="AA17" i="61" s="1"/>
  <c r="Z17" i="14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AA19" i="61" s="1"/>
  <c r="Z19" i="14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AA23" i="61" s="1"/>
  <c r="Z23" i="14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AA27" i="61" s="1"/>
  <c r="Z27" i="14"/>
  <c r="AA27" i="62" s="1"/>
  <c r="AA27" i="14"/>
  <c r="AB27"/>
  <c r="AC27"/>
  <c r="X28"/>
  <c r="AA28" i="61" s="1"/>
  <c r="Y28" i="14"/>
  <c r="Z28"/>
  <c r="AA28"/>
  <c r="AB28"/>
  <c r="AC28"/>
  <c r="X29"/>
  <c r="Y29"/>
  <c r="AA29" i="61" s="1"/>
  <c r="Z29" i="14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AA33" i="61" s="1"/>
  <c r="Z33" i="14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AA37" i="61" s="1"/>
  <c r="Z37" i="14"/>
  <c r="AA37"/>
  <c r="AB37"/>
  <c r="AC37"/>
  <c r="X38"/>
  <c r="AA38" i="61" s="1"/>
  <c r="Y38" i="14"/>
  <c r="Z38"/>
  <c r="AA38"/>
  <c r="AB38"/>
  <c r="AA38" i="63" s="1"/>
  <c r="AC38" i="14"/>
  <c r="X39"/>
  <c r="Y39"/>
  <c r="AA39" i="61" s="1"/>
  <c r="Z39" i="14"/>
  <c r="AA39"/>
  <c r="AB39"/>
  <c r="AC39"/>
  <c r="X40"/>
  <c r="Y40"/>
  <c r="Z40"/>
  <c r="AA40"/>
  <c r="AB40"/>
  <c r="AA40" i="63" s="1"/>
  <c r="AC40" i="14"/>
  <c r="X41"/>
  <c r="Y41"/>
  <c r="AA41" i="61" s="1"/>
  <c r="Z41" i="14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AA43" i="61" s="1"/>
  <c r="Z43" i="14"/>
  <c r="AA43" i="62" s="1"/>
  <c r="AA43" i="14"/>
  <c r="AB43"/>
  <c r="AC43"/>
  <c r="X44"/>
  <c r="AA44" i="61" s="1"/>
  <c r="Y44" i="14"/>
  <c r="Z44"/>
  <c r="AA44"/>
  <c r="AB44"/>
  <c r="AC44"/>
  <c r="X45"/>
  <c r="Y45"/>
  <c r="AA45" i="61" s="1"/>
  <c r="Z45" i="14"/>
  <c r="AA45"/>
  <c r="AB45"/>
  <c r="AC45"/>
  <c r="X46"/>
  <c r="AA46" i="61" s="1"/>
  <c r="Y46" i="14"/>
  <c r="Z46"/>
  <c r="AA46"/>
  <c r="AB46"/>
  <c r="AA46" i="63" s="1"/>
  <c r="AC46" i="14"/>
  <c r="X47"/>
  <c r="Y47"/>
  <c r="AA47" i="61" s="1"/>
  <c r="Z47" i="14"/>
  <c r="AA47"/>
  <c r="AB47"/>
  <c r="AC47"/>
  <c r="X48"/>
  <c r="Y48"/>
  <c r="Z48"/>
  <c r="AA48"/>
  <c r="AB48"/>
  <c r="AA48" i="63" s="1"/>
  <c r="AC48" i="14"/>
  <c r="X49"/>
  <c r="Y49"/>
  <c r="AA49" i="61" s="1"/>
  <c r="Z49" i="14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AA55" i="61" s="1"/>
  <c r="Z55" i="14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AA59" i="61" s="1"/>
  <c r="Z59" i="14"/>
  <c r="AA59" i="62" s="1"/>
  <c r="AA59" i="14"/>
  <c r="AB59"/>
  <c r="AC59"/>
  <c r="X60"/>
  <c r="AA60" i="61" s="1"/>
  <c r="Y60" i="14"/>
  <c r="Z60"/>
  <c r="AA60"/>
  <c r="AB60"/>
  <c r="AC60"/>
  <c r="X61"/>
  <c r="Y61"/>
  <c r="AA61" i="61" s="1"/>
  <c r="Z61" i="14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AA65" i="61" s="1"/>
  <c r="Z65" i="14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AA69" i="61" s="1"/>
  <c r="Z69" i="14"/>
  <c r="AA69"/>
  <c r="AB69"/>
  <c r="AC69"/>
  <c r="X70"/>
  <c r="AA70" i="61" s="1"/>
  <c r="Y70" i="14"/>
  <c r="Z70"/>
  <c r="AA70"/>
  <c r="AB70"/>
  <c r="AA70" i="63" s="1"/>
  <c r="AC70" i="14"/>
  <c r="X71"/>
  <c r="Y71"/>
  <c r="AA71" i="61" s="1"/>
  <c r="Z71" i="14"/>
  <c r="AA71"/>
  <c r="AB71"/>
  <c r="AC71"/>
  <c r="X72"/>
  <c r="Y72"/>
  <c r="Z72"/>
  <c r="AA72"/>
  <c r="AB72"/>
  <c r="AA72" i="63" s="1"/>
  <c r="AC72" i="14"/>
  <c r="X73"/>
  <c r="Y73"/>
  <c r="AA73" i="61" s="1"/>
  <c r="Z73" i="14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AA75" i="61" s="1"/>
  <c r="Z75" i="14"/>
  <c r="AA75" i="62" s="1"/>
  <c r="AA75" i="14"/>
  <c r="AB75"/>
  <c r="AC75"/>
  <c r="X76"/>
  <c r="AA76" i="61" s="1"/>
  <c r="Y76" i="14"/>
  <c r="Z76"/>
  <c r="AA76"/>
  <c r="AB76"/>
  <c r="AC76"/>
  <c r="X77"/>
  <c r="Y77"/>
  <c r="AA77" i="61" s="1"/>
  <c r="Z77" i="14"/>
  <c r="AA77"/>
  <c r="AB77"/>
  <c r="AC77"/>
  <c r="X78"/>
  <c r="AA78" i="61" s="1"/>
  <c r="Y78" i="14"/>
  <c r="Z78"/>
  <c r="AA78"/>
  <c r="AB78"/>
  <c r="AA78" i="63" s="1"/>
  <c r="AC78" i="14"/>
  <c r="X79"/>
  <c r="Y79"/>
  <c r="AA79" i="61" s="1"/>
  <c r="Z79" i="14"/>
  <c r="AA79"/>
  <c r="AB79"/>
  <c r="AC79"/>
  <c r="X80"/>
  <c r="Y80"/>
  <c r="Z80"/>
  <c r="AA80"/>
  <c r="AB80"/>
  <c r="AA80" i="63" s="1"/>
  <c r="AC80" i="14"/>
  <c r="X81"/>
  <c r="Y81"/>
  <c r="AA81" i="61" s="1"/>
  <c r="Z81" i="14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AA87" i="61" s="1"/>
  <c r="Z87" i="14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AA91" i="61" s="1"/>
  <c r="Z91" i="14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AA93" i="61" s="1"/>
  <c r="Z93" i="14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AA97" i="61" s="1"/>
  <c r="Z97" i="14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Y6"/>
  <c r="Z6"/>
  <c r="Y7"/>
  <c r="Z7"/>
  <c r="AB7"/>
  <c r="Y8"/>
  <c r="Z8"/>
  <c r="AA8"/>
  <c r="Y9"/>
  <c r="Z9"/>
  <c r="Y10"/>
  <c r="Z10"/>
  <c r="Y11"/>
  <c r="Z11"/>
  <c r="AB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AA21"/>
  <c r="Y22"/>
  <c r="Z22"/>
  <c r="Y23"/>
  <c r="Z23"/>
  <c r="AB23"/>
  <c r="Y24"/>
  <c r="Z24"/>
  <c r="AA24"/>
  <c r="Y25"/>
  <c r="Z25"/>
  <c r="AA25"/>
  <c r="Y26"/>
  <c r="Z26"/>
  <c r="Y27"/>
  <c r="Z27"/>
  <c r="AB27"/>
  <c r="Y28"/>
  <c r="Z28"/>
  <c r="Y29"/>
  <c r="Z29"/>
  <c r="Y30"/>
  <c r="Z30"/>
  <c r="Y31"/>
  <c r="Z31"/>
  <c r="AA31"/>
  <c r="AB31"/>
  <c r="Y32"/>
  <c r="Z32"/>
  <c r="AA32"/>
  <c r="Y33"/>
  <c r="Z33"/>
  <c r="Y34"/>
  <c r="Z34"/>
  <c r="Y35"/>
  <c r="Z35"/>
  <c r="AA35"/>
  <c r="AB35"/>
  <c r="Y36"/>
  <c r="Z36"/>
  <c r="Y37"/>
  <c r="Z37"/>
  <c r="Y38"/>
  <c r="Z38"/>
  <c r="Y39"/>
  <c r="Z39"/>
  <c r="AB39"/>
  <c r="Y40"/>
  <c r="Z40"/>
  <c r="AA40"/>
  <c r="Y41"/>
  <c r="Z41"/>
  <c r="Y42"/>
  <c r="Z42"/>
  <c r="Y43"/>
  <c r="Z43"/>
  <c r="AB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AA53"/>
  <c r="Y54"/>
  <c r="Z54"/>
  <c r="Y55"/>
  <c r="Z55"/>
  <c r="AB55"/>
  <c r="Y56"/>
  <c r="Z56"/>
  <c r="AA56"/>
  <c r="Y57"/>
  <c r="Z57"/>
  <c r="AA57"/>
  <c r="Y58"/>
  <c r="Z58"/>
  <c r="Y59"/>
  <c r="Z59"/>
  <c r="AB59"/>
  <c r="Y60"/>
  <c r="Z60"/>
  <c r="Y61"/>
  <c r="Z61"/>
  <c r="Y62"/>
  <c r="Z62"/>
  <c r="Y63"/>
  <c r="Z63"/>
  <c r="AA63"/>
  <c r="AB63"/>
  <c r="Y64"/>
  <c r="Z64"/>
  <c r="AA64"/>
  <c r="Y65"/>
  <c r="Z65"/>
  <c r="Y66"/>
  <c r="Z66"/>
  <c r="Y67"/>
  <c r="Z67"/>
  <c r="AA67"/>
  <c r="AB67"/>
  <c r="Y68"/>
  <c r="Z68"/>
  <c r="Y69"/>
  <c r="Z69"/>
  <c r="Y70"/>
  <c r="Z70"/>
  <c r="Y71"/>
  <c r="Z71"/>
  <c r="AB71"/>
  <c r="Y72"/>
  <c r="Z72"/>
  <c r="AA72"/>
  <c r="Y73"/>
  <c r="Z73"/>
  <c r="Y74"/>
  <c r="Z74"/>
  <c r="Y75"/>
  <c r="Z75"/>
  <c r="AB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AA85"/>
  <c r="Y86"/>
  <c r="Z86"/>
  <c r="Y87"/>
  <c r="Z87"/>
  <c r="AB87"/>
  <c r="Y88"/>
  <c r="Z88"/>
  <c r="AA88"/>
  <c r="Y89"/>
  <c r="Z89"/>
  <c r="AA89"/>
  <c r="Y90"/>
  <c r="Z90"/>
  <c r="Y91"/>
  <c r="Z91"/>
  <c r="AB91"/>
  <c r="Y92"/>
  <c r="Z92"/>
  <c r="Y93"/>
  <c r="Z93"/>
  <c r="Y94"/>
  <c r="Z94"/>
  <c r="Y95"/>
  <c r="Z95"/>
  <c r="AA95"/>
  <c r="AB95"/>
  <c r="Y96"/>
  <c r="Z96"/>
  <c r="AA96"/>
  <c r="Y97"/>
  <c r="Z97"/>
  <c r="Y98"/>
  <c r="Z98"/>
  <c r="AA3"/>
  <c r="Z3"/>
  <c r="Y3"/>
  <c r="AL99" i="24" l="1"/>
  <c r="AK99"/>
  <c r="AB84" i="63"/>
  <c r="AB97"/>
  <c r="AB93"/>
  <c r="AB89"/>
  <c r="AB85"/>
  <c r="AB81"/>
  <c r="AB77"/>
  <c r="AB73"/>
  <c r="AB69"/>
  <c r="AB93" i="62"/>
  <c r="AB53"/>
  <c r="AB60"/>
  <c r="AB56"/>
  <c r="AB48"/>
  <c r="AB92" i="61"/>
  <c r="AB84"/>
  <c r="AB80"/>
  <c r="AB72"/>
  <c r="AB68"/>
  <c r="AB60"/>
  <c r="AB56"/>
  <c r="AB48"/>
  <c r="AB24"/>
  <c r="AB93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B99" i="63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O58" s="1"/>
  <c r="N62"/>
  <c r="N66"/>
  <c r="N70"/>
  <c r="N74"/>
  <c r="O74" s="1"/>
  <c r="N78"/>
  <c r="N9"/>
  <c r="N13"/>
  <c r="N25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O30" s="1"/>
  <c r="N31"/>
  <c r="N33"/>
  <c r="N42"/>
  <c r="N46"/>
  <c r="N47"/>
  <c r="N49"/>
  <c r="N58"/>
  <c r="N62"/>
  <c r="O62" s="1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16"/>
  <c r="O16"/>
  <c r="V24"/>
  <c r="V98"/>
  <c r="O98"/>
  <c r="V10" i="56"/>
  <c r="O10"/>
  <c r="V24"/>
  <c r="V26"/>
  <c r="O26"/>
  <c r="O35"/>
  <c r="V40"/>
  <c r="V42"/>
  <c r="O51"/>
  <c r="V40" i="57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V74"/>
  <c r="V82"/>
  <c r="V94"/>
  <c r="O94"/>
  <c r="V6" i="56"/>
  <c r="O15"/>
  <c r="V22"/>
  <c r="V36"/>
  <c r="V38"/>
  <c r="V52"/>
  <c r="V54"/>
  <c r="O54"/>
  <c r="V62"/>
  <c r="O62"/>
  <c r="V70"/>
  <c r="O70"/>
  <c r="V78"/>
  <c r="O78"/>
  <c r="V86"/>
  <c r="V94"/>
  <c r="V68" i="57"/>
  <c r="V12" i="55"/>
  <c r="V17"/>
  <c r="V28"/>
  <c r="V44"/>
  <c r="V60"/>
  <c r="V90"/>
  <c r="V11" i="56"/>
  <c r="V18"/>
  <c r="O18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14" i="56"/>
  <c r="V28"/>
  <c r="V30"/>
  <c r="O30"/>
  <c r="V39"/>
  <c r="V44"/>
  <c r="V46"/>
  <c r="O46"/>
  <c r="V58"/>
  <c r="V63"/>
  <c r="V66"/>
  <c r="O66"/>
  <c r="V74"/>
  <c r="V82"/>
  <c r="V90"/>
  <c r="V98"/>
  <c r="J99" i="55"/>
  <c r="G6"/>
  <c r="N24"/>
  <c r="O24" s="1"/>
  <c r="N40"/>
  <c r="O40" s="1"/>
  <c r="N56"/>
  <c r="O56" s="1"/>
  <c r="O71"/>
  <c r="O96"/>
  <c r="O56" i="56"/>
  <c r="V25" i="58"/>
  <c r="V38"/>
  <c r="V41"/>
  <c r="V54"/>
  <c r="O57"/>
  <c r="V73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97"/>
  <c r="N3" i="56"/>
  <c r="G88" i="57"/>
  <c r="N90"/>
  <c r="F91"/>
  <c r="K99" i="58"/>
  <c r="U99"/>
  <c r="F9"/>
  <c r="F17"/>
  <c r="V42"/>
  <c r="V58"/>
  <c r="V74"/>
  <c r="O74"/>
  <c r="N78" i="57"/>
  <c r="F79"/>
  <c r="N94"/>
  <c r="N98"/>
  <c r="J99" i="58"/>
  <c r="N3"/>
  <c r="N6"/>
  <c r="O6" s="1"/>
  <c r="N14"/>
  <c r="N22"/>
  <c r="O22" s="1"/>
  <c r="O75"/>
  <c r="V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6" l="1"/>
  <c r="O32"/>
  <c r="O3" i="55"/>
  <c r="O87"/>
  <c r="O9" i="58"/>
  <c r="O47" i="56"/>
  <c r="O36"/>
  <c r="O25"/>
  <c r="O23"/>
  <c r="O22"/>
  <c r="O46" i="55"/>
  <c r="V87"/>
  <c r="O96" i="56"/>
  <c r="O42"/>
  <c r="O38"/>
  <c r="V33"/>
  <c r="V27"/>
  <c r="O7"/>
  <c r="O6"/>
  <c r="E99" i="55"/>
  <c r="V51"/>
  <c r="O27"/>
  <c r="G91" i="58"/>
  <c r="O65"/>
  <c r="G27"/>
  <c r="O26"/>
  <c r="V93"/>
  <c r="G59"/>
  <c r="O45"/>
  <c r="E99"/>
  <c r="G43"/>
  <c r="V43" s="1"/>
  <c r="O29"/>
  <c r="G11"/>
  <c r="V11" s="1"/>
  <c r="O81"/>
  <c r="O53"/>
  <c r="O41"/>
  <c r="O17"/>
  <c r="G86" i="57"/>
  <c r="O86" s="1"/>
  <c r="G74"/>
  <c r="V74" s="1"/>
  <c r="G58"/>
  <c r="V58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86" i="57" l="1"/>
  <c r="O61"/>
  <c r="O4" i="56"/>
  <c r="O8"/>
  <c r="O91" i="58"/>
  <c r="V91"/>
  <c r="V27"/>
  <c r="O27"/>
  <c r="O9" i="57"/>
  <c r="O59" i="58"/>
  <c r="V59"/>
  <c r="O43"/>
  <c r="O77" i="57"/>
  <c r="O74"/>
  <c r="V4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BF97"/>
  <c r="DH97" s="1"/>
  <c r="D97" i="40" s="1"/>
  <c r="DI5" i="54"/>
  <c r="E5" i="40" s="1"/>
  <c r="BF17" i="54"/>
  <c r="DH17" s="1"/>
  <c r="D17" i="40" s="1"/>
  <c r="BF30" i="54"/>
  <c r="BF49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CW38"/>
  <c r="CW16"/>
  <c r="CP4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AE99" i="29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<sst xmlns="http://schemas.openxmlformats.org/spreadsheetml/2006/main" count="8753" uniqueCount="532">
  <si>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</si>
  <si>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</si>
  <si>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</si>
  <si>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</si>
  <si>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</si>
  <si>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</si>
  <si>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</si>
  <si>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</si>
  <si>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</si>
  <si>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</si>
  <si>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</si>
  <si>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</si>
  <si>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</si>
  <si>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</si>
  <si>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</si>
  <si>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</si>
  <si>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</si>
  <si>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</si>
  <si>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</si>
  <si>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</si>
  <si>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</si>
  <si>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</si>
  <si>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</si>
  <si>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</si>
  <si>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</si>
  <si>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</si>
  <si>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</si>
  <si>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</si>
  <si>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</si>
  <si>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</si>
  <si>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</si>
  <si>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</si>
  <si>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</si>
  <si>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</si>
  <si>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</si>
  <si>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</si>
  <si>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</si>
  <si>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</si>
  <si>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</si>
  <si>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</si>
  <si>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</si>
  <si>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</si>
  <si>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</si>
  <si>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</si>
  <si>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</si>
  <si>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</si>
  <si>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</si>
  <si>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</si>
  <si>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</si>
  <si>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</si>
  <si>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</si>
  <si>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</si>
  <si>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</si>
  <si>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</si>
  <si>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</si>
  <si>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</si>
  <si>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</si>
  <si>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</si>
  <si>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</si>
  <si>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</si>
  <si>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</si>
  <si>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</si>
  <si>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</si>
  <si>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</si>
  <si>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</si>
  <si>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</si>
  <si>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</si>
  <si>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</si>
  <si>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</si>
  <si>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</si>
  <si>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</si>
  <si>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</si>
  <si>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</si>
  <si>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</si>
  <si>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</si>
  <si>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</si>
  <si>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</si>
  <si>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</si>
  <si>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</si>
  <si>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</si>
  <si>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</si>
  <si>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</si>
  <si>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</si>
  <si>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</si>
  <si>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</si>
  <si>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</si>
  <si>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</si>
  <si>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</si>
  <si>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</si>
  <si>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</si>
  <si>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</si>
  <si>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</si>
  <si>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</si>
  <si>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</si>
  <si>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</si>
  <si>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</si>
  <si>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</si>
  <si>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</si>
  <si>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</si>
  <si>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</si>
  <si>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</si>
  <si>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</si>
  <si>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</si>
  <si>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</si>
  <si>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</si>
  <si>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</si>
  <si>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</si>
  <si>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</si>
  <si>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</si>
  <si>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</si>
  <si>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</si>
  <si>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</si>
  <si>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</si>
  <si>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</si>
  <si>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</si>
  <si>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</si>
  <si>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</si>
  <si>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</si>
  <si>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</si>
  <si>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</si>
  <si>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</si>
  <si>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</si>
  <si>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</si>
  <si>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</si>
  <si>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</si>
  <si>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</si>
  <si>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</si>
  <si>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</si>
  <si>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</si>
  <si>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</si>
  <si>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</si>
  <si>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</si>
  <si>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</si>
  <si>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</si>
  <si>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</si>
  <si>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</si>
  <si>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</si>
  <si>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</si>
  <si>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</si>
  <si>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</si>
  <si>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</si>
  <si>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</si>
  <si>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</si>
  <si>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</si>
  <si>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</si>
  <si>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</si>
  <si>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</si>
  <si>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</si>
  <si>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</si>
  <si>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</si>
  <si>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</si>
  <si>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</si>
  <si>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</si>
  <si>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</si>
  <si>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</si>
  <si>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</si>
  <si>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</si>
  <si>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</si>
  <si>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</si>
  <si>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</si>
  <si>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</si>
  <si>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</si>
  <si>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</si>
  <si>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</si>
  <si>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</si>
  <si>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</si>
  <si>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</si>
  <si>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</si>
  <si>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</si>
  <si>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</si>
  <si>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</si>
  <si>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</si>
  <si>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</si>
  <si>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</si>
  <si>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</si>
  <si>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</si>
  <si>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</si>
  <si>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</si>
  <si>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</si>
  <si>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</si>
  <si>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</si>
  <si>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</si>
  <si>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</si>
  <si>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</si>
  <si>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</si>
  <si>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</si>
  <si>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</si>
  <si>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</si>
  <si>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</si>
  <si>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</si>
  <si>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</si>
  <si>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</si>
  <si>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</si>
  <si>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</si>
  <si>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</si>
  <si>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</si>
  <si>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</si>
  <si>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</si>
  <si>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</si>
  <si>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</si>
  <si>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</si>
  <si>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</si>
  <si>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</si>
  <si>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</si>
  <si>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</si>
  <si>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</si>
  <si>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</si>
  <si>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</si>
  <si>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</si>
  <si>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</si>
  <si>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</si>
  <si>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</si>
  <si>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</si>
  <si>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</si>
  <si>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</si>
  <si>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</si>
  <si>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</si>
  <si>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</si>
  <si>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</si>
  <si>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</si>
  <si>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</si>
  <si>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</si>
  <si>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</si>
  <si>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</si>
  <si>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</si>
  <si>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</si>
  <si>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</si>
  <si>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</si>
  <si>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</si>
  <si>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</si>
  <si>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</si>
  <si>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</si>
  <si>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</si>
  <si>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</si>
  <si>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</si>
  <si>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</si>
  <si>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</si>
  <si>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</si>
  <si>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</si>
  <si>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</si>
  <si>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</si>
  <si>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</si>
  <si>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</si>
  <si>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</si>
  <si>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</si>
  <si>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</si>
  <si>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</si>
  <si>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</si>
  <si>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</si>
  <si>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</si>
  <si>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</si>
  <si>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</si>
  <si>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</si>
  <si>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</si>
  <si>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</si>
  <si>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</si>
  <si>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</si>
  <si>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</si>
  <si>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</si>
  <si>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</si>
  <si>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</si>
  <si>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</si>
  <si>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</si>
  <si>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</si>
  <si>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</si>
  <si>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</si>
  <si>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</si>
  <si>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</si>
  <si>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</si>
  <si>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</si>
  <si>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</si>
  <si>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</si>
  <si>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</si>
  <si>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</si>
  <si>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</si>
  <si>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</si>
  <si>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</si>
  <si>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</si>
  <si>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</si>
  <si>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</si>
  <si>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</si>
  <si>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</si>
  <si>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</si>
  <si>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</si>
  <si>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</si>
  <si>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</si>
  <si>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</si>
  <si>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</si>
  <si>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</si>
  <si>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</si>
  <si>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</si>
  <si>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</si>
  <si>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</si>
  <si>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</si>
  <si>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</si>
  <si>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</si>
  <si>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</si>
  <si>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</si>
  <si>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</si>
  <si>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</si>
  <si>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</si>
  <si>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</si>
  <si>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</si>
  <si>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</si>
  <si>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</si>
  <si>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</si>
  <si>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</si>
  <si>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</si>
  <si>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</si>
  <si>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</si>
  <si>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</si>
  <si>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</si>
  <si>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</si>
  <si>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</si>
  <si>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</si>
  <si>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</si>
  <si>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</si>
  <si>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</si>
  <si>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</si>
  <si>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</si>
  <si>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</si>
  <si>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</si>
  <si>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</si>
  <si>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</si>
  <si>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</si>
  <si>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</si>
  <si>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</si>
  <si>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</si>
  <si>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</si>
  <si>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</si>
  <si>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</si>
  <si>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</si>
  <si>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</si>
  <si>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</si>
  <si>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</si>
  <si>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</si>
  <si>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</si>
  <si>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</si>
  <si>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</si>
  <si>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</si>
  <si>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</si>
  <si>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</si>
  <si>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</si>
  <si>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</si>
  <si>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</si>
  <si>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</si>
  <si>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</si>
  <si>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</si>
  <si>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</si>
  <si>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</si>
  <si>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</si>
  <si>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</si>
  <si>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</si>
  <si>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</si>
  <si>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</si>
  <si>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</si>
  <si>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</si>
  <si>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</si>
  <si>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</si>
  <si>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</si>
  <si>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</si>
  <si>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</si>
  <si>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</si>
  <si>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</si>
  <si>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</si>
  <si>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</si>
  <si>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</si>
  <si>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</si>
  <si>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</si>
  <si>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</si>
  <si>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</si>
  <si>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</si>
  <si>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</si>
  <si>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</si>
  <si>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</si>
  <si>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</si>
  <si>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</si>
  <si>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</si>
  <si>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</si>
  <si>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</si>
  <si>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</si>
  <si>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</si>
  <si>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</si>
  <si>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</si>
  <si>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</si>
  <si>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</si>
  <si>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</si>
  <si>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</si>
  <si>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</si>
  <si>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</si>
  <si>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</si>
  <si>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</si>
  <si>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</si>
  <si>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</si>
  <si>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</si>
  <si>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</si>
  <si>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</si>
  <si>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</si>
  <si>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</si>
  <si>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</si>
  <si>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</si>
  <si>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</si>
  <si>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</si>
  <si>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</si>
  <si>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</si>
  <si>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</si>
  <si>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</si>
  <si>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</si>
  <si>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</si>
  <si>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</si>
  <si>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</si>
  <si>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</si>
  <si>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</si>
  <si>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</si>
  <si>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</si>
  <si>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</si>
  <si>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</si>
  <si>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</si>
  <si>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</si>
  <si>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</si>
  <si>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</si>
  <si>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</si>
  <si>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</si>
  <si>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</si>
  <si>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</si>
  <si>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</si>
  <si>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</si>
  <si>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</si>
  <si>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</si>
  <si>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</si>
  <si>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</si>
  <si>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</si>
  <si>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</si>
  <si>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</si>
  <si>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</si>
  <si>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</si>
  <si>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</si>
  <si>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</si>
  <si>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</si>
  <si>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</si>
  <si>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</si>
  <si>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</si>
  <si>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</si>
  <si>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</si>
  <si>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</si>
  <si>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</si>
  <si>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</si>
  <si>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</si>
  <si>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</si>
  <si>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</si>
  <si>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</si>
  <si>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</si>
  <si>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</si>
  <si>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</si>
  <si>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</si>
  <si>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</si>
  <si>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</si>
  <si>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</si>
  <si>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</si>
  <si>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</si>
  <si>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</si>
  <si>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</si>
  <si>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</si>
  <si>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</si>
  <si>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</si>
  <si>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</si>
  <si>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</si>
  <si>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</si>
  <si>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</si>
  <si>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</si>
  <si>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</si>
  <si>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</si>
  <si>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</si>
  <si>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</si>
  <si>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</si>
  <si>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</si>
  <si>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</si>
  <si>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</si>
  <si>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</si>
  <si>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</si>
  <si>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</si>
  <si>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</si>
  <si>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</si>
  <si>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</si>
  <si>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</si>
  <si>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</si>
  <si>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</si>
  <si>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</si>
  <si>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</si>
  <si>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</si>
  <si>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</si>
  <si>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</si>
  <si>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</si>
  <si>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</si>
  <si>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</si>
  <si>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</si>
  <si>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</si>
  <si>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</si>
  <si>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</si>
  <si>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</si>
  <si>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</si>
  <si>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</si>
  <si>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</si>
  <si>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</si>
  <si>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</si>
  <si>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</si>
  <si>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52IS2023/06/12</t>
  </si>
  <si>
    <t>SAPU1234</t>
  </si>
  <si>
    <t>HP-GOVT</t>
  </si>
  <si>
    <t>SHPPBPL</t>
  </si>
  <si>
    <t>SORANG_HEP</t>
  </si>
  <si>
    <t>APNRL</t>
  </si>
  <si>
    <t>TANGEDCO</t>
  </si>
  <si>
    <t>JPNIGRIE_JNSTPP</t>
  </si>
  <si>
    <t>ACBIL</t>
  </si>
  <si>
    <t>Meghalaya_Ben</t>
  </si>
  <si>
    <t>KAMENG</t>
  </si>
  <si>
    <t>CHANJUII</t>
  </si>
  <si>
    <t>SEIL</t>
  </si>
  <si>
    <t>Teesta_III</t>
  </si>
  <si>
    <t>IPCL_WB</t>
  </si>
  <si>
    <t>HP</t>
  </si>
  <si>
    <t>KWHEP</t>
  </si>
  <si>
    <t>GBHHPL</t>
  </si>
  <si>
    <t>JPL</t>
  </si>
  <si>
    <t>ITCWIND</t>
  </si>
  <si>
    <t>B_S_ISPAT_MH</t>
  </si>
  <si>
    <t>SKS Raigarh</t>
  </si>
  <si>
    <t>NBVLIPP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</si>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</sst>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255</v>
          </cell>
          <cell r="C30">
            <v>10</v>
          </cell>
          <cell r="D30">
            <v>35</v>
          </cell>
          <cell r="E30">
            <v>0</v>
          </cell>
          <cell r="H30">
            <v>154</v>
          </cell>
          <cell r="I30">
            <v>10</v>
          </cell>
          <cell r="J30">
            <v>0</v>
          </cell>
          <cell r="K30">
            <v>0</v>
          </cell>
        </row>
        <row r="31">
          <cell r="B31">
            <v>245</v>
          </cell>
          <cell r="C31">
            <v>20</v>
          </cell>
          <cell r="D31">
            <v>35</v>
          </cell>
          <cell r="E31">
            <v>0</v>
          </cell>
          <cell r="H31">
            <v>154</v>
          </cell>
          <cell r="I31">
            <v>20</v>
          </cell>
          <cell r="J31">
            <v>0</v>
          </cell>
          <cell r="K31">
            <v>0</v>
          </cell>
        </row>
        <row r="32">
          <cell r="B32">
            <v>245</v>
          </cell>
          <cell r="C32">
            <v>20</v>
          </cell>
          <cell r="D32">
            <v>35</v>
          </cell>
          <cell r="E32">
            <v>0</v>
          </cell>
          <cell r="H32">
            <v>154</v>
          </cell>
          <cell r="I32">
            <v>20</v>
          </cell>
          <cell r="J32">
            <v>0</v>
          </cell>
          <cell r="K32">
            <v>0</v>
          </cell>
        </row>
        <row r="33">
          <cell r="B33">
            <v>225</v>
          </cell>
          <cell r="C33">
            <v>40</v>
          </cell>
          <cell r="D33">
            <v>35</v>
          </cell>
          <cell r="E33">
            <v>0</v>
          </cell>
          <cell r="H33">
            <v>152</v>
          </cell>
          <cell r="I33">
            <v>40</v>
          </cell>
          <cell r="J33">
            <v>0</v>
          </cell>
          <cell r="K33">
            <v>0</v>
          </cell>
        </row>
        <row r="34">
          <cell r="B34">
            <v>225</v>
          </cell>
          <cell r="C34">
            <v>40</v>
          </cell>
          <cell r="D34">
            <v>35</v>
          </cell>
          <cell r="E34">
            <v>0</v>
          </cell>
          <cell r="H34">
            <v>152</v>
          </cell>
          <cell r="I34">
            <v>40</v>
          </cell>
          <cell r="J34">
            <v>0</v>
          </cell>
          <cell r="K34">
            <v>0</v>
          </cell>
        </row>
        <row r="35">
          <cell r="B35">
            <v>185</v>
          </cell>
          <cell r="C35">
            <v>80</v>
          </cell>
          <cell r="D35">
            <v>35</v>
          </cell>
          <cell r="E35">
            <v>0</v>
          </cell>
          <cell r="H35">
            <v>152</v>
          </cell>
          <cell r="I35">
            <v>60</v>
          </cell>
          <cell r="J35">
            <v>0</v>
          </cell>
          <cell r="K35">
            <v>0</v>
          </cell>
        </row>
        <row r="36">
          <cell r="B36">
            <v>225</v>
          </cell>
          <cell r="C36">
            <v>60</v>
          </cell>
          <cell r="D36">
            <v>35</v>
          </cell>
          <cell r="E36">
            <v>0</v>
          </cell>
          <cell r="H36">
            <v>152</v>
          </cell>
          <cell r="I36">
            <v>60</v>
          </cell>
          <cell r="J36">
            <v>0</v>
          </cell>
          <cell r="K36">
            <v>0</v>
          </cell>
        </row>
        <row r="37">
          <cell r="B37">
            <v>225</v>
          </cell>
          <cell r="C37">
            <v>60</v>
          </cell>
          <cell r="D37">
            <v>35</v>
          </cell>
          <cell r="E37">
            <v>0</v>
          </cell>
          <cell r="H37">
            <v>152</v>
          </cell>
          <cell r="I37">
            <v>60</v>
          </cell>
          <cell r="J37">
            <v>0</v>
          </cell>
          <cell r="K37">
            <v>0</v>
          </cell>
        </row>
        <row r="38">
          <cell r="B38">
            <v>225</v>
          </cell>
          <cell r="C38">
            <v>60</v>
          </cell>
          <cell r="D38">
            <v>35</v>
          </cell>
          <cell r="E38">
            <v>0</v>
          </cell>
          <cell r="H38">
            <v>152</v>
          </cell>
          <cell r="I38">
            <v>60</v>
          </cell>
          <cell r="J38">
            <v>0</v>
          </cell>
          <cell r="K38">
            <v>0</v>
          </cell>
        </row>
        <row r="39">
          <cell r="B39">
            <v>225</v>
          </cell>
          <cell r="C39">
            <v>60</v>
          </cell>
          <cell r="D39">
            <v>35</v>
          </cell>
          <cell r="E39">
            <v>0</v>
          </cell>
          <cell r="H39">
            <v>152</v>
          </cell>
          <cell r="I39">
            <v>60</v>
          </cell>
          <cell r="J39">
            <v>0</v>
          </cell>
          <cell r="K39">
            <v>0</v>
          </cell>
        </row>
        <row r="40">
          <cell r="B40">
            <v>225</v>
          </cell>
          <cell r="C40">
            <v>60</v>
          </cell>
          <cell r="D40">
            <v>35</v>
          </cell>
          <cell r="E40">
            <v>0</v>
          </cell>
          <cell r="H40">
            <v>152</v>
          </cell>
          <cell r="I40">
            <v>60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286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286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286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286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286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290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290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290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290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290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290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290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290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45089</v>
      </c>
      <c r="C1" s="46"/>
    </row>
    <row r="2" spans="1:3">
      <c r="A2" s="171">
        <v>45266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224</v>
      </c>
    </row>
    <row r="9" spans="1:3">
      <c r="A9" s="46" t="s">
        <v>477</v>
      </c>
      <c r="B9" s="180">
        <v>45089.980995370373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45089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</v>
      </c>
      <c r="C3" s="178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9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78">
        <v>26</v>
      </c>
      <c r="C4" s="178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60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78">
        <v>26</v>
      </c>
      <c r="C5" s="178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60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78">
        <v>26</v>
      </c>
      <c r="C6" s="178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60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78">
        <v>26</v>
      </c>
      <c r="C7" s="178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60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78">
        <v>26</v>
      </c>
      <c r="C8" s="178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60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78">
        <v>26</v>
      </c>
      <c r="C9" s="178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60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78">
        <v>26</v>
      </c>
      <c r="C10" s="178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60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78">
        <v>26</v>
      </c>
      <c r="C11" s="178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60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78">
        <v>26</v>
      </c>
      <c r="C12" s="178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60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78">
        <v>26</v>
      </c>
      <c r="C13" s="178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60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78">
        <v>26</v>
      </c>
      <c r="C14" s="178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60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78">
        <v>26</v>
      </c>
      <c r="C15" s="178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60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78">
        <v>26</v>
      </c>
      <c r="C16" s="178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60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78">
        <v>26</v>
      </c>
      <c r="C17" s="178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60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78">
        <v>26</v>
      </c>
      <c r="C18" s="178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60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78">
        <v>26</v>
      </c>
      <c r="C19" s="178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60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78">
        <v>26</v>
      </c>
      <c r="C20" s="178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60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78">
        <v>26</v>
      </c>
      <c r="C21" s="178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60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78">
        <v>26</v>
      </c>
      <c r="C22" s="178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60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78">
        <v>26</v>
      </c>
      <c r="C23" s="178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60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78">
        <v>26</v>
      </c>
      <c r="C24" s="178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60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78">
        <v>26</v>
      </c>
      <c r="C25" s="178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60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78">
        <v>26</v>
      </c>
      <c r="C26" s="178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60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78">
        <v>26</v>
      </c>
      <c r="C27" s="178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60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78">
        <v>26</v>
      </c>
      <c r="C28" s="178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60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78">
        <v>26</v>
      </c>
      <c r="C29" s="178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78">
        <v>26</v>
      </c>
      <c r="C30" s="178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78">
        <v>26</v>
      </c>
      <c r="C31" s="178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60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78">
        <v>26</v>
      </c>
      <c r="C32" s="178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60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78">
        <v>26</v>
      </c>
      <c r="C33" s="178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60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78">
        <v>26</v>
      </c>
      <c r="C34" s="178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60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78">
        <v>26</v>
      </c>
      <c r="C35" s="178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60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78">
        <v>26</v>
      </c>
      <c r="C36" s="178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60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78">
        <v>26.6</v>
      </c>
      <c r="C37" s="178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60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178">
        <v>26.6</v>
      </c>
      <c r="C38" s="178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60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178">
        <v>26.6</v>
      </c>
      <c r="C39" s="178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60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178">
        <v>26.6</v>
      </c>
      <c r="C40" s="178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60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178">
        <v>26.6</v>
      </c>
      <c r="C41" s="178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60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178">
        <v>26.6</v>
      </c>
      <c r="C42" s="178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60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178">
        <v>26.6</v>
      </c>
      <c r="C43" s="178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60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178">
        <v>26.6</v>
      </c>
      <c r="C44" s="178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60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178">
        <v>26.6</v>
      </c>
      <c r="C45" s="178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60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178">
        <v>26.6</v>
      </c>
      <c r="C46" s="178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60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178">
        <v>26.6</v>
      </c>
      <c r="C47" s="178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60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178">
        <v>26.6</v>
      </c>
      <c r="C48" s="178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60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178">
        <v>26.6</v>
      </c>
      <c r="C49" s="178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60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178">
        <v>26.6</v>
      </c>
      <c r="C50" s="178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60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178">
        <v>26.6</v>
      </c>
      <c r="C51" s="178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60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178">
        <v>26.6</v>
      </c>
      <c r="C52" s="178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60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178">
        <v>26.6</v>
      </c>
      <c r="C53" s="178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60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178">
        <v>26.6</v>
      </c>
      <c r="C54" s="178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60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178">
        <v>26.6</v>
      </c>
      <c r="C55" s="178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60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178">
        <v>26.6</v>
      </c>
      <c r="C56" s="178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60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178">
        <v>26.6</v>
      </c>
      <c r="C57" s="178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60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178">
        <v>26.6</v>
      </c>
      <c r="C58" s="178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60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178">
        <v>26.6</v>
      </c>
      <c r="C59" s="178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60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178">
        <v>26.6</v>
      </c>
      <c r="C60" s="178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60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178">
        <v>26</v>
      </c>
      <c r="C61" s="178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60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78">
        <v>26</v>
      </c>
      <c r="C62" s="178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60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78">
        <v>26</v>
      </c>
      <c r="C63" s="178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60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78">
        <v>26</v>
      </c>
      <c r="C64" s="178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60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78">
        <v>26</v>
      </c>
      <c r="C65" s="178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78">
        <v>26</v>
      </c>
      <c r="C66" s="178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60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78">
        <v>26</v>
      </c>
      <c r="C67" s="178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60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78">
        <v>26</v>
      </c>
      <c r="C68" s="178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60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78">
        <v>26</v>
      </c>
      <c r="C69" s="178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60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78">
        <v>26</v>
      </c>
      <c r="C70" s="178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60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78">
        <v>26</v>
      </c>
      <c r="C71" s="178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60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78">
        <v>26</v>
      </c>
      <c r="C72" s="178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60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78">
        <v>26</v>
      </c>
      <c r="C73" s="178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78">
        <v>26</v>
      </c>
      <c r="C74" s="178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78">
        <v>26</v>
      </c>
      <c r="C75" s="178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78">
        <v>26</v>
      </c>
      <c r="C76" s="178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78">
        <v>26</v>
      </c>
      <c r="C77" s="178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78">
        <v>26</v>
      </c>
      <c r="C78" s="178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78">
        <v>26</v>
      </c>
      <c r="C79" s="178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78">
        <v>26</v>
      </c>
      <c r="C80" s="178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78">
        <v>26</v>
      </c>
      <c r="C81" s="178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78">
        <v>26</v>
      </c>
      <c r="C82" s="178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78">
        <v>26</v>
      </c>
      <c r="C83" s="178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78">
        <v>26</v>
      </c>
      <c r="C84" s="178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78">
        <v>26</v>
      </c>
      <c r="C85" s="178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78">
        <v>26</v>
      </c>
      <c r="C86" s="178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78">
        <v>26</v>
      </c>
      <c r="C87" s="178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78">
        <v>26</v>
      </c>
      <c r="C88" s="178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78">
        <v>26</v>
      </c>
      <c r="C89" s="178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78">
        <v>26</v>
      </c>
      <c r="C90" s="178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78">
        <v>26</v>
      </c>
      <c r="C91" s="178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78">
        <v>26</v>
      </c>
      <c r="C92" s="178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78">
        <v>26</v>
      </c>
      <c r="C93" s="178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78">
        <v>26</v>
      </c>
      <c r="C94" s="178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78">
        <v>26</v>
      </c>
      <c r="C95" s="178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78">
        <v>26</v>
      </c>
      <c r="C96" s="178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78">
        <v>26</v>
      </c>
      <c r="C97" s="178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78">
        <v>26</v>
      </c>
      <c r="C98" s="178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0.62759999999999971</v>
      </c>
      <c r="C99" s="20">
        <f t="shared" si="27"/>
        <v>0.62759999999999971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0.2618347200000003</v>
      </c>
      <c r="J99" s="161">
        <f t="shared" ref="J99:M99" si="28">SUM(J3:J98)/4000</f>
        <v>0.14641908000000003</v>
      </c>
      <c r="K99" s="161">
        <f t="shared" si="28"/>
        <v>0.18884483999999993</v>
      </c>
      <c r="L99" s="161">
        <f t="shared" si="28"/>
        <v>3.050135999999997E-2</v>
      </c>
      <c r="M99" s="162">
        <f t="shared" si="28"/>
        <v>0.62759999999999971</v>
      </c>
      <c r="N99" s="23"/>
      <c r="P99" s="37">
        <f>SUM(P3:P98)/4000</f>
        <v>0.2618347200000003</v>
      </c>
      <c r="Q99" s="37">
        <f t="shared" ref="Q99:S99" si="29">SUM(Q3:Q98)/4000</f>
        <v>0.14641908000000003</v>
      </c>
      <c r="R99" s="37">
        <f t="shared" si="29"/>
        <v>0.18884483999999993</v>
      </c>
      <c r="S99" s="37">
        <f t="shared" si="29"/>
        <v>3.050135999999997E-2</v>
      </c>
      <c r="T99" s="37">
        <f t="shared" si="26"/>
        <v>0.62760000000000016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57" activePane="bottomRight" state="frozen"/>
      <selection sqref="A1:D35"/>
      <selection pane="topRight" sqref="A1:D35"/>
      <selection pane="bottomLeft" sqref="A1:D35"/>
      <selection pane="bottomRight" activeCell="AC95" sqref="AC9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45089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-49</v>
      </c>
      <c r="Q3" s="53">
        <v>-30</v>
      </c>
      <c r="R3" s="53">
        <v>0</v>
      </c>
      <c r="S3" s="72">
        <v>0</v>
      </c>
      <c r="U3" s="73">
        <v>0</v>
      </c>
      <c r="V3" s="74">
        <v>-79</v>
      </c>
      <c r="W3">
        <v>0</v>
      </c>
      <c r="X3">
        <v>0</v>
      </c>
      <c r="Y3">
        <v>-30</v>
      </c>
      <c r="Z3">
        <v>0</v>
      </c>
      <c r="AA3">
        <v>-49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-63</v>
      </c>
      <c r="Q4" s="46">
        <v>-30</v>
      </c>
      <c r="R4" s="46">
        <v>0</v>
      </c>
      <c r="S4" s="74">
        <v>0</v>
      </c>
      <c r="U4" s="73">
        <v>0</v>
      </c>
      <c r="V4" s="74">
        <v>-93</v>
      </c>
      <c r="W4">
        <v>0</v>
      </c>
      <c r="X4">
        <v>0</v>
      </c>
      <c r="Y4">
        <v>-30</v>
      </c>
      <c r="Z4">
        <v>0</v>
      </c>
      <c r="AA4">
        <v>-63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-53</v>
      </c>
      <c r="Q5" s="46">
        <v>-30</v>
      </c>
      <c r="R5" s="46">
        <v>0</v>
      </c>
      <c r="S5" s="74">
        <v>0</v>
      </c>
      <c r="U5" s="73">
        <v>0</v>
      </c>
      <c r="V5" s="74">
        <v>-83</v>
      </c>
      <c r="W5">
        <v>0</v>
      </c>
      <c r="X5">
        <v>0</v>
      </c>
      <c r="Y5">
        <v>-30</v>
      </c>
      <c r="Z5">
        <v>0</v>
      </c>
      <c r="AA5">
        <v>-53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</v>
      </c>
      <c r="P6" s="46">
        <v>-67</v>
      </c>
      <c r="Q6" s="46">
        <v>-30</v>
      </c>
      <c r="R6" s="46">
        <v>0</v>
      </c>
      <c r="S6" s="74">
        <v>0</v>
      </c>
      <c r="U6" s="73">
        <v>0</v>
      </c>
      <c r="V6" s="74">
        <v>-102</v>
      </c>
      <c r="W6">
        <v>0</v>
      </c>
      <c r="X6">
        <v>-5</v>
      </c>
      <c r="Y6">
        <v>-30</v>
      </c>
      <c r="Z6">
        <v>0</v>
      </c>
      <c r="AA6">
        <v>-67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</v>
      </c>
      <c r="P7" s="46">
        <v>-88</v>
      </c>
      <c r="Q7" s="46">
        <v>-30</v>
      </c>
      <c r="R7" s="46">
        <v>0</v>
      </c>
      <c r="S7" s="74">
        <v>0</v>
      </c>
      <c r="U7" s="73">
        <v>0</v>
      </c>
      <c r="V7" s="74">
        <v>-133</v>
      </c>
      <c r="W7">
        <v>0</v>
      </c>
      <c r="X7">
        <v>-15</v>
      </c>
      <c r="Y7">
        <v>-30</v>
      </c>
      <c r="Z7">
        <v>0</v>
      </c>
      <c r="AA7">
        <v>-88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</v>
      </c>
      <c r="P8" s="46">
        <v>-120</v>
      </c>
      <c r="Q8" s="46">
        <v>-30</v>
      </c>
      <c r="R8" s="46">
        <v>0</v>
      </c>
      <c r="S8" s="74">
        <v>0</v>
      </c>
      <c r="U8" s="73">
        <v>0</v>
      </c>
      <c r="V8" s="74">
        <v>-155</v>
      </c>
      <c r="W8">
        <v>0</v>
      </c>
      <c r="X8">
        <v>-5</v>
      </c>
      <c r="Y8">
        <v>-30</v>
      </c>
      <c r="Z8">
        <v>0</v>
      </c>
      <c r="AA8">
        <v>-120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-10</v>
      </c>
      <c r="P9" s="46">
        <v>-131</v>
      </c>
      <c r="Q9" s="46">
        <v>-30</v>
      </c>
      <c r="R9" s="46">
        <v>0</v>
      </c>
      <c r="S9" s="74">
        <v>0</v>
      </c>
      <c r="U9" s="73">
        <v>0</v>
      </c>
      <c r="V9" s="74">
        <v>-171</v>
      </c>
      <c r="W9">
        <v>0</v>
      </c>
      <c r="X9">
        <v>-10</v>
      </c>
      <c r="Y9">
        <v>-30</v>
      </c>
      <c r="Z9">
        <v>0</v>
      </c>
      <c r="AA9">
        <v>-131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</v>
      </c>
      <c r="P10" s="46">
        <v>-138</v>
      </c>
      <c r="Q10" s="46">
        <v>-30</v>
      </c>
      <c r="R10" s="46">
        <v>0</v>
      </c>
      <c r="S10" s="74">
        <v>0</v>
      </c>
      <c r="U10" s="73">
        <v>0</v>
      </c>
      <c r="V10" s="74">
        <v>-193</v>
      </c>
      <c r="W10">
        <v>0</v>
      </c>
      <c r="X10">
        <v>-25</v>
      </c>
      <c r="Y10">
        <v>-30</v>
      </c>
      <c r="Z10">
        <v>0</v>
      </c>
      <c r="AA10">
        <v>-138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-35</v>
      </c>
      <c r="P11" s="46">
        <v>-144</v>
      </c>
      <c r="Q11" s="46">
        <v>-30</v>
      </c>
      <c r="R11" s="46">
        <v>0</v>
      </c>
      <c r="S11" s="74">
        <v>0</v>
      </c>
      <c r="U11" s="73">
        <v>0</v>
      </c>
      <c r="V11" s="74">
        <v>-209</v>
      </c>
      <c r="W11">
        <v>0</v>
      </c>
      <c r="X11">
        <v>-35</v>
      </c>
      <c r="Y11">
        <v>-30</v>
      </c>
      <c r="Z11">
        <v>0</v>
      </c>
      <c r="AA11">
        <v>-144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-70</v>
      </c>
      <c r="P12" s="46">
        <v>-189</v>
      </c>
      <c r="Q12" s="46">
        <v>-30</v>
      </c>
      <c r="R12" s="46">
        <v>0</v>
      </c>
      <c r="S12" s="74">
        <v>0</v>
      </c>
      <c r="U12" s="73">
        <v>0</v>
      </c>
      <c r="V12" s="74">
        <v>-289</v>
      </c>
      <c r="W12">
        <v>0</v>
      </c>
      <c r="X12">
        <v>-70</v>
      </c>
      <c r="Y12">
        <v>-30</v>
      </c>
      <c r="Z12">
        <v>0</v>
      </c>
      <c r="AA12">
        <v>-189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-105</v>
      </c>
      <c r="P13" s="46">
        <v>-228</v>
      </c>
      <c r="Q13" s="46">
        <v>-30</v>
      </c>
      <c r="R13" s="46">
        <v>0</v>
      </c>
      <c r="S13" s="74">
        <v>0</v>
      </c>
      <c r="U13" s="73">
        <v>0</v>
      </c>
      <c r="V13" s="74">
        <v>-363</v>
      </c>
      <c r="W13">
        <v>0</v>
      </c>
      <c r="X13">
        <v>-105</v>
      </c>
      <c r="Y13">
        <v>-30</v>
      </c>
      <c r="Z13">
        <v>0</v>
      </c>
      <c r="AA13">
        <v>-228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-120</v>
      </c>
      <c r="P14" s="46">
        <v>-253</v>
      </c>
      <c r="Q14" s="46">
        <v>-30</v>
      </c>
      <c r="R14" s="46">
        <v>0</v>
      </c>
      <c r="S14" s="74">
        <v>0</v>
      </c>
      <c r="U14" s="73">
        <v>0</v>
      </c>
      <c r="V14" s="74">
        <v>-403</v>
      </c>
      <c r="W14">
        <v>0</v>
      </c>
      <c r="X14">
        <v>-120</v>
      </c>
      <c r="Y14">
        <v>-30</v>
      </c>
      <c r="Z14">
        <v>0</v>
      </c>
      <c r="AA14">
        <v>-253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-135</v>
      </c>
      <c r="P15" s="46">
        <v>-286</v>
      </c>
      <c r="Q15" s="46">
        <v>-30</v>
      </c>
      <c r="R15" s="46">
        <v>0</v>
      </c>
      <c r="S15" s="74">
        <v>0</v>
      </c>
      <c r="U15" s="73">
        <v>0</v>
      </c>
      <c r="V15" s="74">
        <v>-451</v>
      </c>
      <c r="W15">
        <v>0</v>
      </c>
      <c r="X15">
        <v>-135</v>
      </c>
      <c r="Y15">
        <v>-30</v>
      </c>
      <c r="Z15">
        <v>0</v>
      </c>
      <c r="AA15">
        <v>-286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-147.41999999999999</v>
      </c>
      <c r="P16" s="46">
        <v>-275</v>
      </c>
      <c r="Q16" s="46">
        <v>-30</v>
      </c>
      <c r="R16" s="46">
        <v>0</v>
      </c>
      <c r="S16" s="74">
        <v>0</v>
      </c>
      <c r="U16" s="73">
        <v>0</v>
      </c>
      <c r="V16" s="74">
        <v>-452.42</v>
      </c>
      <c r="W16">
        <v>0</v>
      </c>
      <c r="X16">
        <v>-147.41999999999999</v>
      </c>
      <c r="Y16">
        <v>-30</v>
      </c>
      <c r="Z16">
        <v>0</v>
      </c>
      <c r="AA16">
        <v>-275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-88</v>
      </c>
      <c r="P17" s="46">
        <v>-296</v>
      </c>
      <c r="Q17" s="46">
        <v>-30</v>
      </c>
      <c r="R17" s="46">
        <v>0</v>
      </c>
      <c r="S17" s="74">
        <v>0</v>
      </c>
      <c r="U17" s="73">
        <v>0</v>
      </c>
      <c r="V17" s="74">
        <v>-414</v>
      </c>
      <c r="W17">
        <v>0</v>
      </c>
      <c r="X17">
        <v>-88</v>
      </c>
      <c r="Y17">
        <v>-30</v>
      </c>
      <c r="Z17">
        <v>0</v>
      </c>
      <c r="AA17">
        <v>-296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-98</v>
      </c>
      <c r="P18" s="46">
        <v>-317</v>
      </c>
      <c r="Q18" s="46">
        <v>-30</v>
      </c>
      <c r="R18" s="46">
        <v>0</v>
      </c>
      <c r="S18" s="74">
        <v>0</v>
      </c>
      <c r="U18" s="73">
        <v>0</v>
      </c>
      <c r="V18" s="74">
        <v>-445</v>
      </c>
      <c r="W18">
        <v>0</v>
      </c>
      <c r="X18">
        <v>-98</v>
      </c>
      <c r="Y18">
        <v>-30</v>
      </c>
      <c r="Z18">
        <v>0</v>
      </c>
      <c r="AA18">
        <v>-317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-118</v>
      </c>
      <c r="P19" s="46">
        <v>-211.75</v>
      </c>
      <c r="Q19" s="46">
        <v>-30</v>
      </c>
      <c r="R19" s="46">
        <v>0</v>
      </c>
      <c r="S19" s="74">
        <v>0</v>
      </c>
      <c r="U19" s="73">
        <v>0</v>
      </c>
      <c r="V19" s="74">
        <v>-359.75</v>
      </c>
      <c r="W19">
        <v>0</v>
      </c>
      <c r="X19">
        <v>-118</v>
      </c>
      <c r="Y19">
        <v>-30</v>
      </c>
      <c r="Z19">
        <v>0</v>
      </c>
      <c r="AA19">
        <v>-211.75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-143</v>
      </c>
      <c r="P20" s="46">
        <v>-398</v>
      </c>
      <c r="Q20" s="46">
        <v>-30</v>
      </c>
      <c r="R20" s="46">
        <v>0</v>
      </c>
      <c r="S20" s="74">
        <v>0</v>
      </c>
      <c r="U20" s="73">
        <v>0</v>
      </c>
      <c r="V20" s="74">
        <v>-571</v>
      </c>
      <c r="W20">
        <v>0</v>
      </c>
      <c r="X20">
        <v>-143</v>
      </c>
      <c r="Y20">
        <v>-30</v>
      </c>
      <c r="Z20">
        <v>0</v>
      </c>
      <c r="AA20">
        <v>-398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0.28999999999999998</v>
      </c>
      <c r="N21" s="73">
        <v>0</v>
      </c>
      <c r="O21" s="46">
        <v>-181</v>
      </c>
      <c r="P21" s="46">
        <v>-404</v>
      </c>
      <c r="Q21" s="46">
        <v>-30</v>
      </c>
      <c r="R21" s="46">
        <v>0</v>
      </c>
      <c r="S21" s="74">
        <v>0</v>
      </c>
      <c r="U21" s="73">
        <v>0.28999999999999998</v>
      </c>
      <c r="V21" s="74">
        <v>-615</v>
      </c>
      <c r="W21">
        <v>0</v>
      </c>
      <c r="X21">
        <v>-181</v>
      </c>
      <c r="Y21">
        <v>-30</v>
      </c>
      <c r="Z21">
        <v>0.28999999999999998</v>
      </c>
      <c r="AA21">
        <v>-404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0.57999999999999996</v>
      </c>
      <c r="N22" s="73">
        <v>0</v>
      </c>
      <c r="O22" s="46">
        <v>-178</v>
      </c>
      <c r="P22" s="46">
        <v>-425</v>
      </c>
      <c r="Q22" s="46">
        <v>-30</v>
      </c>
      <c r="R22" s="46">
        <v>0</v>
      </c>
      <c r="S22" s="74">
        <v>0</v>
      </c>
      <c r="U22" s="73">
        <v>0.57999999999999996</v>
      </c>
      <c r="V22" s="74">
        <v>-633</v>
      </c>
      <c r="W22">
        <v>0</v>
      </c>
      <c r="X22">
        <v>-178</v>
      </c>
      <c r="Y22">
        <v>-30</v>
      </c>
      <c r="Z22">
        <v>0.57999999999999996</v>
      </c>
      <c r="AA22">
        <v>-425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2.9</v>
      </c>
      <c r="N23" s="73">
        <v>0</v>
      </c>
      <c r="O23" s="46">
        <v>-93</v>
      </c>
      <c r="P23" s="46">
        <v>-400.4</v>
      </c>
      <c r="Q23" s="46">
        <v>-30</v>
      </c>
      <c r="R23" s="46">
        <v>0</v>
      </c>
      <c r="S23" s="74">
        <v>0</v>
      </c>
      <c r="U23" s="73">
        <v>2.9</v>
      </c>
      <c r="V23" s="74">
        <v>-523.4</v>
      </c>
      <c r="W23">
        <v>0</v>
      </c>
      <c r="X23">
        <v>-93</v>
      </c>
      <c r="Y23">
        <v>-30</v>
      </c>
      <c r="Z23">
        <v>2.9</v>
      </c>
      <c r="AA23">
        <v>-400.4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5.42</v>
      </c>
      <c r="N24" s="73">
        <v>0</v>
      </c>
      <c r="O24" s="46">
        <v>-113</v>
      </c>
      <c r="P24" s="46">
        <v>-477</v>
      </c>
      <c r="Q24" s="46">
        <v>-30</v>
      </c>
      <c r="R24" s="46">
        <v>0</v>
      </c>
      <c r="S24" s="74">
        <v>0</v>
      </c>
      <c r="U24" s="73">
        <v>5.42</v>
      </c>
      <c r="V24" s="74">
        <v>-620</v>
      </c>
      <c r="W24">
        <v>0</v>
      </c>
      <c r="X24">
        <v>-113</v>
      </c>
      <c r="Y24">
        <v>-30</v>
      </c>
      <c r="Z24">
        <v>5.42</v>
      </c>
      <c r="AA24">
        <v>-477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3.68</v>
      </c>
      <c r="N25" s="73">
        <v>0</v>
      </c>
      <c r="O25" s="46">
        <v>-128</v>
      </c>
      <c r="P25" s="46">
        <v>-326.5</v>
      </c>
      <c r="Q25" s="46">
        <v>-30</v>
      </c>
      <c r="R25" s="46">
        <v>0</v>
      </c>
      <c r="S25" s="74">
        <v>0</v>
      </c>
      <c r="U25" s="73">
        <v>3.68</v>
      </c>
      <c r="V25" s="74">
        <v>-484.5</v>
      </c>
      <c r="W25">
        <v>0</v>
      </c>
      <c r="X25">
        <v>-128</v>
      </c>
      <c r="Y25">
        <v>-30</v>
      </c>
      <c r="Z25">
        <v>3.68</v>
      </c>
      <c r="AA25">
        <v>-326.5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3.19</v>
      </c>
      <c r="N26" s="73">
        <v>0</v>
      </c>
      <c r="O26" s="46">
        <v>-138</v>
      </c>
      <c r="P26" s="46">
        <v>-190</v>
      </c>
      <c r="Q26" s="46">
        <v>-30</v>
      </c>
      <c r="R26" s="46">
        <v>0</v>
      </c>
      <c r="S26" s="74">
        <v>0</v>
      </c>
      <c r="U26" s="73">
        <v>3.19</v>
      </c>
      <c r="V26" s="74">
        <v>-358</v>
      </c>
      <c r="W26">
        <v>0</v>
      </c>
      <c r="X26">
        <v>-138</v>
      </c>
      <c r="Y26">
        <v>-30</v>
      </c>
      <c r="Z26">
        <v>3.19</v>
      </c>
      <c r="AA26">
        <v>-190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3.77</v>
      </c>
      <c r="N27" s="73">
        <v>0</v>
      </c>
      <c r="O27" s="46">
        <v>-90</v>
      </c>
      <c r="P27" s="46">
        <v>-215</v>
      </c>
      <c r="Q27" s="46">
        <v>-30</v>
      </c>
      <c r="R27" s="46">
        <v>0</v>
      </c>
      <c r="S27" s="74">
        <v>0</v>
      </c>
      <c r="U27" s="73">
        <v>3.77</v>
      </c>
      <c r="V27" s="74">
        <v>-335</v>
      </c>
      <c r="W27">
        <v>0</v>
      </c>
      <c r="X27">
        <v>-90</v>
      </c>
      <c r="Y27">
        <v>-30</v>
      </c>
      <c r="Z27">
        <v>3.77</v>
      </c>
      <c r="AA27">
        <v>-215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8.23</v>
      </c>
      <c r="N28" s="73">
        <v>0</v>
      </c>
      <c r="O28" s="46">
        <v>-123</v>
      </c>
      <c r="P28" s="46">
        <v>-239</v>
      </c>
      <c r="Q28" s="46">
        <v>-30</v>
      </c>
      <c r="R28" s="46">
        <v>0</v>
      </c>
      <c r="S28" s="74">
        <v>0</v>
      </c>
      <c r="U28" s="73">
        <v>8.23</v>
      </c>
      <c r="V28" s="74">
        <v>-392</v>
      </c>
      <c r="W28">
        <v>0</v>
      </c>
      <c r="X28">
        <v>-123</v>
      </c>
      <c r="Y28">
        <v>-30</v>
      </c>
      <c r="Z28">
        <v>8.23</v>
      </c>
      <c r="AA28">
        <v>-239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4.3499999999999996</v>
      </c>
      <c r="N29" s="73">
        <v>0</v>
      </c>
      <c r="O29" s="46">
        <v>-140</v>
      </c>
      <c r="P29" s="46">
        <v>-268</v>
      </c>
      <c r="Q29" s="46">
        <v>-30</v>
      </c>
      <c r="R29" s="46">
        <v>0</v>
      </c>
      <c r="S29" s="74">
        <v>0</v>
      </c>
      <c r="U29" s="73">
        <v>4.3499999999999996</v>
      </c>
      <c r="V29" s="74">
        <v>-438</v>
      </c>
      <c r="W29">
        <v>0</v>
      </c>
      <c r="X29">
        <v>-140</v>
      </c>
      <c r="Y29">
        <v>-30</v>
      </c>
      <c r="Z29">
        <v>4.3499999999999996</v>
      </c>
      <c r="AA29">
        <v>-268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5.23</v>
      </c>
      <c r="N30" s="73">
        <v>-15</v>
      </c>
      <c r="O30" s="46">
        <v>-145</v>
      </c>
      <c r="P30" s="46">
        <v>-280</v>
      </c>
      <c r="Q30" s="46">
        <v>-30</v>
      </c>
      <c r="R30" s="46">
        <v>0</v>
      </c>
      <c r="S30" s="74">
        <v>0</v>
      </c>
      <c r="U30" s="73">
        <v>5.23</v>
      </c>
      <c r="V30" s="74">
        <v>-470</v>
      </c>
      <c r="W30">
        <v>-15</v>
      </c>
      <c r="X30">
        <v>-145</v>
      </c>
      <c r="Y30">
        <v>-30</v>
      </c>
      <c r="Z30">
        <v>5.23</v>
      </c>
      <c r="AA30">
        <v>-280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3.97</v>
      </c>
      <c r="N31" s="73">
        <v>-59</v>
      </c>
      <c r="O31" s="46">
        <v>-105</v>
      </c>
      <c r="P31" s="46">
        <v>-202</v>
      </c>
      <c r="Q31" s="46">
        <v>-30</v>
      </c>
      <c r="R31" s="46">
        <v>0</v>
      </c>
      <c r="S31" s="74">
        <v>0</v>
      </c>
      <c r="U31" s="73">
        <v>3.97</v>
      </c>
      <c r="V31" s="74">
        <v>-396</v>
      </c>
      <c r="W31">
        <v>-59</v>
      </c>
      <c r="X31">
        <v>-105</v>
      </c>
      <c r="Y31">
        <v>-30</v>
      </c>
      <c r="Z31">
        <v>3.97</v>
      </c>
      <c r="AA31">
        <v>-202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3.39</v>
      </c>
      <c r="N32" s="73">
        <v>-104</v>
      </c>
      <c r="O32" s="46">
        <v>-120</v>
      </c>
      <c r="P32" s="46">
        <v>-217</v>
      </c>
      <c r="Q32" s="46">
        <v>-30</v>
      </c>
      <c r="R32" s="46">
        <v>0</v>
      </c>
      <c r="S32" s="74">
        <v>0</v>
      </c>
      <c r="U32" s="73">
        <v>3.39</v>
      </c>
      <c r="V32" s="74">
        <v>-471</v>
      </c>
      <c r="W32">
        <v>-104</v>
      </c>
      <c r="X32">
        <v>-120</v>
      </c>
      <c r="Y32">
        <v>-30</v>
      </c>
      <c r="Z32">
        <v>3.39</v>
      </c>
      <c r="AA32">
        <v>-217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2.61</v>
      </c>
      <c r="N33" s="73">
        <v>-148</v>
      </c>
      <c r="O33" s="46">
        <v>-135</v>
      </c>
      <c r="P33" s="46">
        <v>-234</v>
      </c>
      <c r="Q33" s="46">
        <v>0</v>
      </c>
      <c r="R33" s="46">
        <v>0</v>
      </c>
      <c r="S33" s="74">
        <v>0</v>
      </c>
      <c r="U33" s="73">
        <v>2.61</v>
      </c>
      <c r="V33" s="74">
        <v>-517</v>
      </c>
      <c r="W33">
        <v>-148</v>
      </c>
      <c r="X33">
        <v>-135</v>
      </c>
      <c r="Y33">
        <v>0</v>
      </c>
      <c r="Z33">
        <v>2.61</v>
      </c>
      <c r="AA33">
        <v>-234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2.61</v>
      </c>
      <c r="N34" s="73">
        <v>-189</v>
      </c>
      <c r="O34" s="46">
        <v>-132</v>
      </c>
      <c r="P34" s="46">
        <v>-250</v>
      </c>
      <c r="Q34" s="46">
        <v>0</v>
      </c>
      <c r="R34" s="46">
        <v>0</v>
      </c>
      <c r="S34" s="74">
        <v>0</v>
      </c>
      <c r="U34" s="73">
        <v>2.61</v>
      </c>
      <c r="V34" s="74">
        <v>-571</v>
      </c>
      <c r="W34">
        <v>-189</v>
      </c>
      <c r="X34">
        <v>-132</v>
      </c>
      <c r="Y34">
        <v>0</v>
      </c>
      <c r="Z34">
        <v>2.61</v>
      </c>
      <c r="AA34">
        <v>-250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1.1599999999999999</v>
      </c>
      <c r="N35" s="73">
        <v>-216</v>
      </c>
      <c r="O35" s="46">
        <v>-131</v>
      </c>
      <c r="P35" s="46">
        <v>-265</v>
      </c>
      <c r="Q35" s="46">
        <v>0</v>
      </c>
      <c r="R35" s="46">
        <v>0</v>
      </c>
      <c r="S35" s="74">
        <v>0</v>
      </c>
      <c r="U35" s="73">
        <v>1.1599999999999999</v>
      </c>
      <c r="V35" s="74">
        <v>-612</v>
      </c>
      <c r="W35">
        <v>-216</v>
      </c>
      <c r="X35">
        <v>-131</v>
      </c>
      <c r="Y35">
        <v>0</v>
      </c>
      <c r="Z35">
        <v>1.1599999999999999</v>
      </c>
      <c r="AA35">
        <v>-265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1.06</v>
      </c>
      <c r="N36" s="73">
        <v>-221</v>
      </c>
      <c r="O36" s="46">
        <v>-146</v>
      </c>
      <c r="P36" s="46">
        <v>-270</v>
      </c>
      <c r="Q36" s="46">
        <v>0</v>
      </c>
      <c r="R36" s="46">
        <v>0</v>
      </c>
      <c r="S36" s="74">
        <v>0</v>
      </c>
      <c r="U36" s="73">
        <v>1.06</v>
      </c>
      <c r="V36" s="74">
        <v>-637</v>
      </c>
      <c r="W36">
        <v>-221</v>
      </c>
      <c r="X36">
        <v>-146</v>
      </c>
      <c r="Y36">
        <v>0</v>
      </c>
      <c r="Z36">
        <v>1.06</v>
      </c>
      <c r="AA36">
        <v>-270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2.23</v>
      </c>
      <c r="N37" s="73">
        <v>-254</v>
      </c>
      <c r="O37" s="46">
        <v>-171</v>
      </c>
      <c r="P37" s="46">
        <v>-278</v>
      </c>
      <c r="Q37" s="46">
        <v>0</v>
      </c>
      <c r="R37" s="46">
        <v>0</v>
      </c>
      <c r="S37" s="74">
        <v>0</v>
      </c>
      <c r="U37" s="73">
        <v>2.23</v>
      </c>
      <c r="V37" s="74">
        <v>-703</v>
      </c>
      <c r="W37">
        <v>-254</v>
      </c>
      <c r="X37">
        <v>-171</v>
      </c>
      <c r="Y37">
        <v>0</v>
      </c>
      <c r="Z37">
        <v>2.23</v>
      </c>
      <c r="AA37">
        <v>-278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1.06</v>
      </c>
      <c r="N38" s="73">
        <v>-275</v>
      </c>
      <c r="O38" s="46">
        <v>-181</v>
      </c>
      <c r="P38" s="46">
        <v>-276</v>
      </c>
      <c r="Q38" s="46">
        <v>0</v>
      </c>
      <c r="R38" s="46">
        <v>0</v>
      </c>
      <c r="S38" s="74">
        <v>0</v>
      </c>
      <c r="U38" s="73">
        <v>1.06</v>
      </c>
      <c r="V38" s="74">
        <v>-732</v>
      </c>
      <c r="W38">
        <v>-275</v>
      </c>
      <c r="X38">
        <v>-181</v>
      </c>
      <c r="Y38">
        <v>0</v>
      </c>
      <c r="Z38">
        <v>1.06</v>
      </c>
      <c r="AA38">
        <v>-276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0.87</v>
      </c>
      <c r="N39" s="73">
        <v>-252</v>
      </c>
      <c r="O39" s="46">
        <v>-201</v>
      </c>
      <c r="P39" s="46">
        <v>-248</v>
      </c>
      <c r="Q39" s="46">
        <v>0</v>
      </c>
      <c r="R39" s="46">
        <v>0</v>
      </c>
      <c r="S39" s="74">
        <v>0</v>
      </c>
      <c r="U39" s="73">
        <v>0.87</v>
      </c>
      <c r="V39" s="74">
        <v>-701</v>
      </c>
      <c r="W39">
        <v>-252</v>
      </c>
      <c r="X39">
        <v>-201</v>
      </c>
      <c r="Y39">
        <v>0</v>
      </c>
      <c r="Z39">
        <v>0.87</v>
      </c>
      <c r="AA39">
        <v>-248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1.06</v>
      </c>
      <c r="N40" s="73">
        <v>-234</v>
      </c>
      <c r="O40" s="46">
        <v>-186</v>
      </c>
      <c r="P40" s="46">
        <v>-189</v>
      </c>
      <c r="Q40" s="46">
        <v>0</v>
      </c>
      <c r="R40" s="46">
        <v>0</v>
      </c>
      <c r="S40" s="74">
        <v>0</v>
      </c>
      <c r="U40" s="73">
        <v>1.06</v>
      </c>
      <c r="V40" s="74">
        <v>-609</v>
      </c>
      <c r="W40">
        <v>-234</v>
      </c>
      <c r="X40">
        <v>-186</v>
      </c>
      <c r="Y40">
        <v>0</v>
      </c>
      <c r="Z40">
        <v>1.06</v>
      </c>
      <c r="AA40">
        <v>-189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1.1599999999999999</v>
      </c>
      <c r="N41" s="73">
        <v>-225</v>
      </c>
      <c r="O41" s="46">
        <v>-166</v>
      </c>
      <c r="P41" s="46">
        <v>-123</v>
      </c>
      <c r="Q41" s="46">
        <v>0</v>
      </c>
      <c r="R41" s="46">
        <v>0</v>
      </c>
      <c r="S41" s="74">
        <v>0</v>
      </c>
      <c r="U41" s="73">
        <v>1.1599999999999999</v>
      </c>
      <c r="V41" s="74">
        <v>-514</v>
      </c>
      <c r="W41">
        <v>-225</v>
      </c>
      <c r="X41">
        <v>-166</v>
      </c>
      <c r="Y41">
        <v>0</v>
      </c>
      <c r="Z41">
        <v>1.1599999999999999</v>
      </c>
      <c r="AA41">
        <v>-123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0.68</v>
      </c>
      <c r="N42" s="73">
        <v>-206</v>
      </c>
      <c r="O42" s="46">
        <v>-136</v>
      </c>
      <c r="P42" s="46">
        <v>-74</v>
      </c>
      <c r="Q42" s="46">
        <v>0</v>
      </c>
      <c r="R42" s="46">
        <v>0</v>
      </c>
      <c r="S42" s="74">
        <v>0</v>
      </c>
      <c r="U42" s="73">
        <v>0.68</v>
      </c>
      <c r="V42" s="74">
        <v>-416</v>
      </c>
      <c r="W42">
        <v>-206</v>
      </c>
      <c r="X42">
        <v>-136</v>
      </c>
      <c r="Y42">
        <v>0</v>
      </c>
      <c r="Z42">
        <v>0.68</v>
      </c>
      <c r="AA42">
        <v>-74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-190.99</v>
      </c>
      <c r="O43" s="46">
        <v>-176</v>
      </c>
      <c r="P43" s="46">
        <v>-38</v>
      </c>
      <c r="Q43" s="46">
        <v>0</v>
      </c>
      <c r="R43" s="46">
        <v>0</v>
      </c>
      <c r="S43" s="74">
        <v>0</v>
      </c>
      <c r="U43" s="73">
        <v>0</v>
      </c>
      <c r="V43" s="74">
        <v>-404.99</v>
      </c>
      <c r="W43">
        <v>-190.99</v>
      </c>
      <c r="X43">
        <v>-176</v>
      </c>
      <c r="Y43">
        <v>0</v>
      </c>
      <c r="Z43">
        <v>0</v>
      </c>
      <c r="AA43">
        <v>-38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-161</v>
      </c>
      <c r="O44" s="46">
        <v>-184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-345</v>
      </c>
      <c r="W44">
        <v>-161</v>
      </c>
      <c r="X44">
        <v>-184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-132</v>
      </c>
      <c r="O45" s="46">
        <v>-195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-327</v>
      </c>
      <c r="W45">
        <v>-132</v>
      </c>
      <c r="X45">
        <v>-195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-94</v>
      </c>
      <c r="O46" s="46">
        <v>-180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-274</v>
      </c>
      <c r="W46">
        <v>-94</v>
      </c>
      <c r="X46">
        <v>-180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-41</v>
      </c>
      <c r="O47" s="46">
        <v>-155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-196</v>
      </c>
      <c r="W47">
        <v>-41</v>
      </c>
      <c r="X47">
        <v>-155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-23</v>
      </c>
      <c r="O48" s="46">
        <v>-140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-163</v>
      </c>
      <c r="W48">
        <v>-23</v>
      </c>
      <c r="X48">
        <v>-140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-120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-120</v>
      </c>
      <c r="W49">
        <v>0</v>
      </c>
      <c r="X49">
        <v>-120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-114.22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-114.22</v>
      </c>
      <c r="W50">
        <v>0</v>
      </c>
      <c r="X50">
        <v>-114.22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-80</v>
      </c>
      <c r="W51">
        <v>0</v>
      </c>
      <c r="X51">
        <v>-80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-65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-65</v>
      </c>
      <c r="W52">
        <v>0</v>
      </c>
      <c r="X52">
        <v>-65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-50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-50</v>
      </c>
      <c r="W53">
        <v>0</v>
      </c>
      <c r="X53">
        <v>-50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-35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-35</v>
      </c>
      <c r="W54">
        <v>0</v>
      </c>
      <c r="X54">
        <v>-35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-35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-35</v>
      </c>
      <c r="W55">
        <v>0</v>
      </c>
      <c r="X55">
        <v>-35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-20</v>
      </c>
      <c r="W56">
        <v>0</v>
      </c>
      <c r="X56">
        <v>-20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-45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-45</v>
      </c>
      <c r="W57">
        <v>0</v>
      </c>
      <c r="X57">
        <v>-45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0.48</v>
      </c>
      <c r="N58" s="73">
        <v>0</v>
      </c>
      <c r="O58" s="46">
        <v>-30</v>
      </c>
      <c r="P58" s="46">
        <v>0</v>
      </c>
      <c r="Q58" s="46">
        <v>0</v>
      </c>
      <c r="R58" s="46">
        <v>0</v>
      </c>
      <c r="S58" s="74">
        <v>0</v>
      </c>
      <c r="U58" s="73">
        <v>0.48</v>
      </c>
      <c r="V58" s="74">
        <v>-30</v>
      </c>
      <c r="W58">
        <v>0</v>
      </c>
      <c r="X58">
        <v>-30</v>
      </c>
      <c r="Y58">
        <v>0</v>
      </c>
      <c r="Z58">
        <v>0.48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1.74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1.74</v>
      </c>
      <c r="V59" s="74">
        <v>0</v>
      </c>
      <c r="W59">
        <v>0</v>
      </c>
      <c r="X59">
        <v>0</v>
      </c>
      <c r="Y59">
        <v>0</v>
      </c>
      <c r="Z59">
        <v>1.74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6.39</v>
      </c>
      <c r="N60" s="73">
        <v>0</v>
      </c>
      <c r="O60" s="46">
        <v>-8</v>
      </c>
      <c r="P60" s="46">
        <v>0</v>
      </c>
      <c r="Q60" s="46">
        <v>0</v>
      </c>
      <c r="R60" s="46">
        <v>0</v>
      </c>
      <c r="S60" s="74">
        <v>0</v>
      </c>
      <c r="U60" s="73">
        <v>6.39</v>
      </c>
      <c r="V60" s="74">
        <v>-8</v>
      </c>
      <c r="W60">
        <v>0</v>
      </c>
      <c r="X60">
        <v>-8</v>
      </c>
      <c r="Y60">
        <v>0</v>
      </c>
      <c r="Z60">
        <v>6.39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4.6399999999999997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4.6399999999999997</v>
      </c>
      <c r="V61" s="74">
        <v>0</v>
      </c>
      <c r="W61">
        <v>0</v>
      </c>
      <c r="X61">
        <v>0</v>
      </c>
      <c r="Y61">
        <v>0</v>
      </c>
      <c r="Z61">
        <v>4.6399999999999997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2.81</v>
      </c>
      <c r="N62" s="73">
        <v>0</v>
      </c>
      <c r="O62" s="46">
        <v>0</v>
      </c>
      <c r="P62" s="46">
        <v>-19</v>
      </c>
      <c r="Q62" s="46">
        <v>0</v>
      </c>
      <c r="R62" s="46">
        <v>0</v>
      </c>
      <c r="S62" s="74">
        <v>0</v>
      </c>
      <c r="U62" s="73">
        <v>2.81</v>
      </c>
      <c r="V62" s="74">
        <v>-19</v>
      </c>
      <c r="W62">
        <v>0</v>
      </c>
      <c r="X62">
        <v>0</v>
      </c>
      <c r="Y62">
        <v>0</v>
      </c>
      <c r="Z62">
        <v>2.81</v>
      </c>
      <c r="AA62">
        <v>-19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2.52</v>
      </c>
      <c r="N63" s="73">
        <v>0</v>
      </c>
      <c r="O63" s="46">
        <v>0</v>
      </c>
      <c r="P63" s="46">
        <v>-11</v>
      </c>
      <c r="Q63" s="46">
        <v>0</v>
      </c>
      <c r="R63" s="46">
        <v>0</v>
      </c>
      <c r="S63" s="74">
        <v>0</v>
      </c>
      <c r="U63" s="73">
        <v>2.52</v>
      </c>
      <c r="V63" s="74">
        <v>-11</v>
      </c>
      <c r="W63">
        <v>0</v>
      </c>
      <c r="X63">
        <v>0</v>
      </c>
      <c r="Y63">
        <v>0</v>
      </c>
      <c r="Z63">
        <v>2.52</v>
      </c>
      <c r="AA63">
        <v>-11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5.42</v>
      </c>
      <c r="N64" s="73">
        <v>0</v>
      </c>
      <c r="O64" s="46">
        <v>0</v>
      </c>
      <c r="P64" s="46">
        <v>-23</v>
      </c>
      <c r="Q64" s="46">
        <v>0</v>
      </c>
      <c r="R64" s="46">
        <v>0</v>
      </c>
      <c r="S64" s="74">
        <v>0</v>
      </c>
      <c r="U64" s="73">
        <v>5.42</v>
      </c>
      <c r="V64" s="74">
        <v>-23</v>
      </c>
      <c r="W64">
        <v>0</v>
      </c>
      <c r="X64">
        <v>0</v>
      </c>
      <c r="Y64">
        <v>0</v>
      </c>
      <c r="Z64">
        <v>5.42</v>
      </c>
      <c r="AA64">
        <v>-23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6.48</v>
      </c>
      <c r="N65" s="73">
        <v>0</v>
      </c>
      <c r="O65" s="46">
        <v>0</v>
      </c>
      <c r="P65" s="46">
        <v>-16</v>
      </c>
      <c r="Q65" s="46">
        <v>0</v>
      </c>
      <c r="R65" s="46">
        <v>0</v>
      </c>
      <c r="S65" s="74">
        <v>0</v>
      </c>
      <c r="U65" s="73">
        <v>6.48</v>
      </c>
      <c r="V65" s="74">
        <v>-16</v>
      </c>
      <c r="W65">
        <v>0</v>
      </c>
      <c r="X65">
        <v>0</v>
      </c>
      <c r="Y65">
        <v>0</v>
      </c>
      <c r="Z65">
        <v>6.48</v>
      </c>
      <c r="AA65">
        <v>-16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4.74</v>
      </c>
      <c r="N66" s="73">
        <v>0</v>
      </c>
      <c r="O66" s="46">
        <v>0</v>
      </c>
      <c r="P66" s="46">
        <v>-10</v>
      </c>
      <c r="Q66" s="46">
        <v>0</v>
      </c>
      <c r="R66" s="46">
        <v>0</v>
      </c>
      <c r="S66" s="74">
        <v>0</v>
      </c>
      <c r="U66" s="73">
        <v>4.74</v>
      </c>
      <c r="V66" s="74">
        <v>-10</v>
      </c>
      <c r="W66">
        <v>0</v>
      </c>
      <c r="X66">
        <v>0</v>
      </c>
      <c r="Y66">
        <v>0</v>
      </c>
      <c r="Z66">
        <v>4.74</v>
      </c>
      <c r="AA66">
        <v>-10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0</v>
      </c>
      <c r="V67" s="74">
        <v>-15</v>
      </c>
      <c r="W67">
        <v>0</v>
      </c>
      <c r="X67">
        <v>0</v>
      </c>
      <c r="Y67">
        <v>0</v>
      </c>
      <c r="Z67">
        <v>0</v>
      </c>
      <c r="AA67">
        <v>-15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3.68</v>
      </c>
      <c r="N68" s="73">
        <v>0</v>
      </c>
      <c r="O68" s="46">
        <v>0</v>
      </c>
      <c r="P68" s="46">
        <v>-9</v>
      </c>
      <c r="Q68" s="46">
        <v>0</v>
      </c>
      <c r="R68" s="46">
        <v>0</v>
      </c>
      <c r="S68" s="74">
        <v>0</v>
      </c>
      <c r="U68" s="73">
        <v>3.68</v>
      </c>
      <c r="V68" s="74">
        <v>-9</v>
      </c>
      <c r="W68">
        <v>0</v>
      </c>
      <c r="X68">
        <v>0</v>
      </c>
      <c r="Y68">
        <v>0</v>
      </c>
      <c r="Z68">
        <v>3.68</v>
      </c>
      <c r="AA68">
        <v>-9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1.06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1.06</v>
      </c>
      <c r="V70" s="74">
        <v>0</v>
      </c>
      <c r="W70">
        <v>0</v>
      </c>
      <c r="X70">
        <v>0</v>
      </c>
      <c r="Y70">
        <v>0</v>
      </c>
      <c r="Z70">
        <v>1.06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5.13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5.13</v>
      </c>
      <c r="V71" s="74">
        <v>0</v>
      </c>
      <c r="W71">
        <v>0</v>
      </c>
      <c r="X71">
        <v>0</v>
      </c>
      <c r="Y71">
        <v>0</v>
      </c>
      <c r="Z71">
        <v>5.13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4.74</v>
      </c>
      <c r="V72" s="74">
        <v>0</v>
      </c>
      <c r="W72">
        <v>0</v>
      </c>
      <c r="X72">
        <v>0</v>
      </c>
      <c r="Y72">
        <v>0</v>
      </c>
      <c r="Z72">
        <v>4.74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1.26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1.26</v>
      </c>
      <c r="V73" s="74">
        <v>0</v>
      </c>
      <c r="W73">
        <v>0</v>
      </c>
      <c r="X73">
        <v>0</v>
      </c>
      <c r="Y73">
        <v>0</v>
      </c>
      <c r="Z73">
        <v>1.26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2.3199999999999998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2.3199999999999998</v>
      </c>
      <c r="V74" s="74">
        <v>0</v>
      </c>
      <c r="W74">
        <v>0</v>
      </c>
      <c r="X74">
        <v>0</v>
      </c>
      <c r="Y74">
        <v>0</v>
      </c>
      <c r="Z74">
        <v>2.3199999999999998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5.52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5.52</v>
      </c>
      <c r="V75" s="74">
        <v>0</v>
      </c>
      <c r="W75">
        <v>0</v>
      </c>
      <c r="X75">
        <v>0</v>
      </c>
      <c r="Y75">
        <v>0</v>
      </c>
      <c r="Z75">
        <v>5.52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3.19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3.19</v>
      </c>
      <c r="V76" s="74">
        <v>0</v>
      </c>
      <c r="W76">
        <v>0</v>
      </c>
      <c r="X76">
        <v>0</v>
      </c>
      <c r="Y76">
        <v>0</v>
      </c>
      <c r="Z76">
        <v>3.19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3.68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3.68</v>
      </c>
      <c r="V77" s="74">
        <v>0</v>
      </c>
      <c r="W77">
        <v>0</v>
      </c>
      <c r="X77">
        <v>0</v>
      </c>
      <c r="Y77">
        <v>0</v>
      </c>
      <c r="Z77">
        <v>3.68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3.58</v>
      </c>
      <c r="N78" s="73">
        <v>0</v>
      </c>
      <c r="O78" s="46">
        <v>0</v>
      </c>
      <c r="P78" s="46">
        <v>-15</v>
      </c>
      <c r="Q78" s="46">
        <v>0</v>
      </c>
      <c r="R78" s="46">
        <v>0</v>
      </c>
      <c r="S78" s="74">
        <v>0</v>
      </c>
      <c r="U78" s="73">
        <v>3.58</v>
      </c>
      <c r="V78" s="74">
        <v>-15</v>
      </c>
      <c r="W78">
        <v>0</v>
      </c>
      <c r="X78">
        <v>0</v>
      </c>
      <c r="Y78">
        <v>0</v>
      </c>
      <c r="Z78">
        <v>3.58</v>
      </c>
      <c r="AA78">
        <v>-15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0.97</v>
      </c>
      <c r="N79" s="73">
        <v>0</v>
      </c>
      <c r="O79" s="46">
        <v>-80</v>
      </c>
      <c r="P79" s="46">
        <v>-326</v>
      </c>
      <c r="Q79" s="46">
        <v>0</v>
      </c>
      <c r="R79" s="46">
        <v>0</v>
      </c>
      <c r="S79" s="74">
        <v>0</v>
      </c>
      <c r="U79" s="73">
        <v>0.97</v>
      </c>
      <c r="V79" s="74">
        <v>-406</v>
      </c>
      <c r="W79">
        <v>0</v>
      </c>
      <c r="X79">
        <v>-80</v>
      </c>
      <c r="Y79">
        <v>0</v>
      </c>
      <c r="Z79">
        <v>0.97</v>
      </c>
      <c r="AA79">
        <v>-326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4.0599999999999996</v>
      </c>
      <c r="N80" s="73">
        <v>0</v>
      </c>
      <c r="O80" s="46">
        <v>-85</v>
      </c>
      <c r="P80" s="46">
        <v>-339</v>
      </c>
      <c r="Q80" s="46">
        <v>0</v>
      </c>
      <c r="R80" s="46">
        <v>0</v>
      </c>
      <c r="S80" s="74">
        <v>0</v>
      </c>
      <c r="U80" s="73">
        <v>4.0599999999999996</v>
      </c>
      <c r="V80" s="74">
        <v>-424</v>
      </c>
      <c r="W80">
        <v>0</v>
      </c>
      <c r="X80">
        <v>-85</v>
      </c>
      <c r="Y80">
        <v>0</v>
      </c>
      <c r="Z80">
        <v>4.0599999999999996</v>
      </c>
      <c r="AA80">
        <v>-339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5.61</v>
      </c>
      <c r="N81" s="73">
        <v>0</v>
      </c>
      <c r="O81" s="46">
        <v>-95</v>
      </c>
      <c r="P81" s="46">
        <v>-351</v>
      </c>
      <c r="Q81" s="46">
        <v>0</v>
      </c>
      <c r="R81" s="46">
        <v>0</v>
      </c>
      <c r="S81" s="74">
        <v>0</v>
      </c>
      <c r="U81" s="73">
        <v>5.61</v>
      </c>
      <c r="V81" s="74">
        <v>-446</v>
      </c>
      <c r="W81">
        <v>0</v>
      </c>
      <c r="X81">
        <v>-95</v>
      </c>
      <c r="Y81">
        <v>0</v>
      </c>
      <c r="Z81">
        <v>5.61</v>
      </c>
      <c r="AA81">
        <v>-351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3.68</v>
      </c>
      <c r="N82" s="73">
        <v>0</v>
      </c>
      <c r="O82" s="46">
        <v>-105</v>
      </c>
      <c r="P82" s="46">
        <v>-363</v>
      </c>
      <c r="Q82" s="46">
        <v>0</v>
      </c>
      <c r="R82" s="46">
        <v>0</v>
      </c>
      <c r="S82" s="74">
        <v>0</v>
      </c>
      <c r="U82" s="73">
        <v>3.68</v>
      </c>
      <c r="V82" s="74">
        <v>-468</v>
      </c>
      <c r="W82">
        <v>0</v>
      </c>
      <c r="X82">
        <v>-105</v>
      </c>
      <c r="Y82">
        <v>0</v>
      </c>
      <c r="Z82">
        <v>3.68</v>
      </c>
      <c r="AA82">
        <v>-363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6.94</v>
      </c>
      <c r="N83" s="73">
        <v>0</v>
      </c>
      <c r="O83" s="46">
        <v>-110</v>
      </c>
      <c r="P83" s="46">
        <v>-370</v>
      </c>
      <c r="Q83" s="46">
        <v>0</v>
      </c>
      <c r="R83" s="46">
        <v>0</v>
      </c>
      <c r="S83" s="74">
        <v>0</v>
      </c>
      <c r="U83" s="73">
        <v>6.94</v>
      </c>
      <c r="V83" s="74">
        <v>-480</v>
      </c>
      <c r="W83">
        <v>0</v>
      </c>
      <c r="X83">
        <v>-110</v>
      </c>
      <c r="Y83">
        <v>0</v>
      </c>
      <c r="Z83">
        <v>6.94</v>
      </c>
      <c r="AA83">
        <v>-370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6.7</v>
      </c>
      <c r="N84" s="73">
        <v>0</v>
      </c>
      <c r="O84" s="46">
        <v>-110</v>
      </c>
      <c r="P84" s="46">
        <v>-378</v>
      </c>
      <c r="Q84" s="46">
        <v>0</v>
      </c>
      <c r="R84" s="46">
        <v>0</v>
      </c>
      <c r="S84" s="74">
        <v>0</v>
      </c>
      <c r="U84" s="73">
        <v>6.7</v>
      </c>
      <c r="V84" s="74">
        <v>-488</v>
      </c>
      <c r="W84">
        <v>0</v>
      </c>
      <c r="X84">
        <v>-110</v>
      </c>
      <c r="Y84">
        <v>0</v>
      </c>
      <c r="Z84">
        <v>6.7</v>
      </c>
      <c r="AA84">
        <v>-378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6.86</v>
      </c>
      <c r="N85" s="73">
        <v>0</v>
      </c>
      <c r="O85" s="46">
        <v>-100</v>
      </c>
      <c r="P85" s="46">
        <v>-373</v>
      </c>
      <c r="Q85" s="46">
        <v>0</v>
      </c>
      <c r="R85" s="46">
        <v>0</v>
      </c>
      <c r="S85" s="74">
        <v>0</v>
      </c>
      <c r="U85" s="73">
        <v>6.86</v>
      </c>
      <c r="V85" s="74">
        <v>-473</v>
      </c>
      <c r="W85">
        <v>0</v>
      </c>
      <c r="X85">
        <v>-100</v>
      </c>
      <c r="Y85">
        <v>0</v>
      </c>
      <c r="Z85">
        <v>6.86</v>
      </c>
      <c r="AA85">
        <v>-373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3.07</v>
      </c>
      <c r="N86" s="73">
        <v>0</v>
      </c>
      <c r="O86" s="46">
        <v>-90</v>
      </c>
      <c r="P86" s="46">
        <v>-371</v>
      </c>
      <c r="Q86" s="46">
        <v>0</v>
      </c>
      <c r="R86" s="46">
        <v>0</v>
      </c>
      <c r="S86" s="74">
        <v>0</v>
      </c>
      <c r="U86" s="73">
        <v>3.07</v>
      </c>
      <c r="V86" s="74">
        <v>-461</v>
      </c>
      <c r="W86">
        <v>0</v>
      </c>
      <c r="X86">
        <v>-90</v>
      </c>
      <c r="Y86">
        <v>0</v>
      </c>
      <c r="Z86">
        <v>3.07</v>
      </c>
      <c r="AA86">
        <v>-371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0.59</v>
      </c>
      <c r="N87" s="73">
        <v>0</v>
      </c>
      <c r="O87" s="46">
        <v>-80</v>
      </c>
      <c r="P87" s="46">
        <v>-243</v>
      </c>
      <c r="Q87" s="46">
        <v>0</v>
      </c>
      <c r="R87" s="46">
        <v>0</v>
      </c>
      <c r="S87" s="74">
        <v>0</v>
      </c>
      <c r="U87" s="73">
        <v>0.59</v>
      </c>
      <c r="V87" s="74">
        <v>-323</v>
      </c>
      <c r="W87">
        <v>0</v>
      </c>
      <c r="X87">
        <v>-80</v>
      </c>
      <c r="Y87">
        <v>0</v>
      </c>
      <c r="Z87">
        <v>0.59</v>
      </c>
      <c r="AA87">
        <v>-243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1.22</v>
      </c>
      <c r="N88" s="73">
        <v>0</v>
      </c>
      <c r="O88" s="46">
        <v>-60</v>
      </c>
      <c r="P88" s="46">
        <v>-227</v>
      </c>
      <c r="Q88" s="46">
        <v>0</v>
      </c>
      <c r="R88" s="46">
        <v>0</v>
      </c>
      <c r="S88" s="74">
        <v>0</v>
      </c>
      <c r="U88" s="73">
        <v>1.22</v>
      </c>
      <c r="V88" s="74">
        <v>-287</v>
      </c>
      <c r="W88">
        <v>0</v>
      </c>
      <c r="X88">
        <v>-60</v>
      </c>
      <c r="Y88">
        <v>0</v>
      </c>
      <c r="Z88">
        <v>1.22</v>
      </c>
      <c r="AA88">
        <v>-227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0.32</v>
      </c>
      <c r="N89" s="73">
        <v>0</v>
      </c>
      <c r="O89" s="46">
        <v>-45</v>
      </c>
      <c r="P89" s="46">
        <v>-163</v>
      </c>
      <c r="Q89" s="46">
        <v>0</v>
      </c>
      <c r="R89" s="46">
        <v>0</v>
      </c>
      <c r="S89" s="74">
        <v>0</v>
      </c>
      <c r="U89" s="73">
        <v>0.32</v>
      </c>
      <c r="V89" s="74">
        <v>-208</v>
      </c>
      <c r="W89">
        <v>0</v>
      </c>
      <c r="X89">
        <v>-45</v>
      </c>
      <c r="Y89">
        <v>0</v>
      </c>
      <c r="Z89">
        <v>0.32</v>
      </c>
      <c r="AA89">
        <v>-163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1.91</v>
      </c>
      <c r="N90" s="73">
        <v>0</v>
      </c>
      <c r="O90" s="46">
        <v>-35</v>
      </c>
      <c r="P90" s="46">
        <v>-134</v>
      </c>
      <c r="Q90" s="46">
        <v>0</v>
      </c>
      <c r="R90" s="46">
        <v>0</v>
      </c>
      <c r="S90" s="74">
        <v>0</v>
      </c>
      <c r="U90" s="73">
        <v>1.91</v>
      </c>
      <c r="V90" s="74">
        <v>-169</v>
      </c>
      <c r="W90">
        <v>0</v>
      </c>
      <c r="X90">
        <v>-35</v>
      </c>
      <c r="Y90">
        <v>0</v>
      </c>
      <c r="Z90">
        <v>1.91</v>
      </c>
      <c r="AA90">
        <v>-134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0.48</v>
      </c>
      <c r="N91" s="73">
        <v>0</v>
      </c>
      <c r="O91" s="46">
        <v>-35</v>
      </c>
      <c r="P91" s="46">
        <v>-90</v>
      </c>
      <c r="Q91" s="46">
        <v>0</v>
      </c>
      <c r="R91" s="46">
        <v>0</v>
      </c>
      <c r="S91" s="74">
        <v>0</v>
      </c>
      <c r="U91" s="73">
        <v>0.48</v>
      </c>
      <c r="V91" s="74">
        <v>-125</v>
      </c>
      <c r="W91">
        <v>0</v>
      </c>
      <c r="X91">
        <v>-35</v>
      </c>
      <c r="Y91">
        <v>0</v>
      </c>
      <c r="Z91">
        <v>0.48</v>
      </c>
      <c r="AA91">
        <v>-90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0.22</v>
      </c>
      <c r="N92" s="73">
        <v>0</v>
      </c>
      <c r="O92" s="46">
        <v>-25</v>
      </c>
      <c r="P92" s="46">
        <v>-68</v>
      </c>
      <c r="Q92" s="46">
        <v>0</v>
      </c>
      <c r="R92" s="46">
        <v>0</v>
      </c>
      <c r="S92" s="74">
        <v>0</v>
      </c>
      <c r="U92" s="73">
        <v>0.22</v>
      </c>
      <c r="V92" s="74">
        <v>-93</v>
      </c>
      <c r="W92">
        <v>0</v>
      </c>
      <c r="X92">
        <v>-25</v>
      </c>
      <c r="Y92">
        <v>0</v>
      </c>
      <c r="Z92">
        <v>0.22</v>
      </c>
      <c r="AA92">
        <v>-68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-10</v>
      </c>
      <c r="P93" s="46">
        <v>-51</v>
      </c>
      <c r="Q93" s="46">
        <v>0</v>
      </c>
      <c r="R93" s="46">
        <v>0</v>
      </c>
      <c r="S93" s="74">
        <v>0</v>
      </c>
      <c r="U93" s="73">
        <v>0</v>
      </c>
      <c r="V93" s="74">
        <v>-61</v>
      </c>
      <c r="W93">
        <v>0</v>
      </c>
      <c r="X93">
        <v>-10</v>
      </c>
      <c r="Y93">
        <v>0</v>
      </c>
      <c r="Z93">
        <v>0</v>
      </c>
      <c r="AA93">
        <v>-51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0.45</v>
      </c>
      <c r="N94" s="73">
        <v>0</v>
      </c>
      <c r="O94" s="46">
        <v>0</v>
      </c>
      <c r="P94" s="46">
        <v>-37</v>
      </c>
      <c r="Q94" s="46">
        <v>0</v>
      </c>
      <c r="R94" s="46">
        <v>0</v>
      </c>
      <c r="S94" s="74">
        <v>0</v>
      </c>
      <c r="U94" s="73">
        <v>0.45</v>
      </c>
      <c r="V94" s="74">
        <v>-37</v>
      </c>
      <c r="W94">
        <v>0</v>
      </c>
      <c r="X94">
        <v>0</v>
      </c>
      <c r="Y94">
        <v>0</v>
      </c>
      <c r="Z94">
        <v>0.45</v>
      </c>
      <c r="AA94">
        <v>-37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-14</v>
      </c>
      <c r="Q95" s="46">
        <v>0</v>
      </c>
      <c r="R95" s="46">
        <v>0</v>
      </c>
      <c r="S95" s="74">
        <v>0</v>
      </c>
      <c r="U95" s="73">
        <v>0</v>
      </c>
      <c r="V95" s="74">
        <v>-14</v>
      </c>
      <c r="W95">
        <v>0</v>
      </c>
      <c r="X95">
        <v>0</v>
      </c>
      <c r="Y95">
        <v>0</v>
      </c>
      <c r="Z95">
        <v>0</v>
      </c>
      <c r="AA95">
        <v>-14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-3</v>
      </c>
      <c r="Q96" s="46">
        <v>0</v>
      </c>
      <c r="R96" s="46">
        <v>0</v>
      </c>
      <c r="S96" s="74">
        <v>0</v>
      </c>
      <c r="U96" s="73">
        <v>0</v>
      </c>
      <c r="V96" s="74">
        <v>-3</v>
      </c>
      <c r="W96">
        <v>0</v>
      </c>
      <c r="X96">
        <v>0</v>
      </c>
      <c r="Y96">
        <v>0</v>
      </c>
      <c r="Z96">
        <v>0</v>
      </c>
      <c r="AA96">
        <v>-3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-2</v>
      </c>
      <c r="Q98" s="46">
        <v>0</v>
      </c>
      <c r="R98" s="46">
        <v>0</v>
      </c>
      <c r="S98" s="74">
        <v>0</v>
      </c>
      <c r="U98" s="73">
        <v>0</v>
      </c>
      <c r="V98" s="74">
        <v>-2</v>
      </c>
      <c r="W98">
        <v>0</v>
      </c>
      <c r="X98">
        <v>0</v>
      </c>
      <c r="Y98">
        <v>0</v>
      </c>
      <c r="Z98">
        <v>0</v>
      </c>
      <c r="AA98">
        <v>-2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4.2989999999999993E-2</v>
      </c>
      <c r="N99" s="68">
        <f t="shared" si="1"/>
        <v>-0.75999749999999999</v>
      </c>
      <c r="O99" s="69">
        <f t="shared" si="1"/>
        <v>-1.7389100000000002</v>
      </c>
      <c r="P99" s="69">
        <f t="shared" si="1"/>
        <v>-3.3041624999999999</v>
      </c>
      <c r="Q99" s="69">
        <f t="shared" si="1"/>
        <v>-0.22500000000000001</v>
      </c>
      <c r="R99" s="69">
        <f t="shared" si="1"/>
        <v>0</v>
      </c>
      <c r="S99" s="70">
        <f t="shared" si="1"/>
        <v>0</v>
      </c>
      <c r="U99" s="68">
        <f t="shared" si="1"/>
        <v>4.2989999999999993E-2</v>
      </c>
      <c r="V99" s="70">
        <f t="shared" si="1"/>
        <v>-6.0280700000000005</v>
      </c>
      <c r="W99">
        <f t="shared" si="1"/>
        <v>-0.75999749999999999</v>
      </c>
      <c r="X99">
        <f t="shared" si="1"/>
        <v>-1.7389100000000002</v>
      </c>
      <c r="Y99">
        <f t="shared" si="1"/>
        <v>-0.22500000000000001</v>
      </c>
      <c r="Z99">
        <f t="shared" si="1"/>
        <v>4.2989999999999993E-2</v>
      </c>
      <c r="AA99">
        <f t="shared" si="1"/>
        <v>-3.3041624999999999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510</v>
      </c>
      <c r="AA1" t="s">
        <v>509</v>
      </c>
      <c r="AB1" t="s">
        <v>509</v>
      </c>
      <c r="AC1" t="s">
        <v>509</v>
      </c>
      <c r="AD1" t="s">
        <v>511</v>
      </c>
      <c r="AE1" t="s">
        <v>512</v>
      </c>
      <c r="AF1" t="s">
        <v>513</v>
      </c>
      <c r="AG1" t="s">
        <v>512</v>
      </c>
      <c r="AH1" t="s">
        <v>514</v>
      </c>
      <c r="AI1" t="s">
        <v>515</v>
      </c>
      <c r="AJ1" t="s">
        <v>516</v>
      </c>
      <c r="AK1" t="s">
        <v>512</v>
      </c>
      <c r="AL1" t="s">
        <v>517</v>
      </c>
      <c r="AM1" t="s">
        <v>518</v>
      </c>
      <c r="AN1" t="s">
        <v>519</v>
      </c>
      <c r="AO1" t="s">
        <v>520</v>
      </c>
      <c r="AP1" t="s">
        <v>521</v>
      </c>
      <c r="AQ1" t="s">
        <v>508</v>
      </c>
      <c r="AR1" t="s">
        <v>509</v>
      </c>
      <c r="AS1" t="s">
        <v>515</v>
      </c>
      <c r="AT1" t="s">
        <v>522</v>
      </c>
      <c r="AU1" t="s">
        <v>523</v>
      </c>
      <c r="AV1" t="s">
        <v>524</v>
      </c>
      <c r="AW1" t="s">
        <v>509</v>
      </c>
      <c r="AX1" t="s">
        <v>509</v>
      </c>
      <c r="AY1" t="s">
        <v>509</v>
      </c>
      <c r="AZ1" t="s">
        <v>525</v>
      </c>
      <c r="BA1" t="s">
        <v>526</v>
      </c>
      <c r="BB1" t="s">
        <v>513</v>
      </c>
      <c r="BC1" t="s">
        <v>521</v>
      </c>
      <c r="BD1" t="s">
        <v>527</v>
      </c>
      <c r="BE1" t="s">
        <v>512</v>
      </c>
      <c r="BF1" t="s">
        <v>521</v>
      </c>
      <c r="BG1" t="s">
        <v>528</v>
      </c>
      <c r="BH1" t="s">
        <v>516</v>
      </c>
      <c r="BI1" t="s">
        <v>509</v>
      </c>
      <c r="BJ1" t="s">
        <v>515</v>
      </c>
      <c r="BK1" t="s">
        <v>521</v>
      </c>
      <c r="BL1" t="s">
        <v>515</v>
      </c>
      <c r="BM1" t="s">
        <v>529</v>
      </c>
      <c r="BN1" t="s">
        <v>530</v>
      </c>
      <c r="BO1" t="s">
        <v>529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45089</v>
      </c>
      <c r="W2" s="28" t="s">
        <v>388</v>
      </c>
      <c r="X2" t="s">
        <v>149</v>
      </c>
      <c r="Y2" t="s">
        <v>230</v>
      </c>
      <c r="Z2" t="s">
        <v>153</v>
      </c>
      <c r="AA2" t="s">
        <v>281</v>
      </c>
      <c r="AB2" t="s">
        <v>280</v>
      </c>
      <c r="AC2" t="s">
        <v>268</v>
      </c>
      <c r="AD2" t="s">
        <v>153</v>
      </c>
      <c r="AE2" t="s">
        <v>149</v>
      </c>
      <c r="AF2" t="s">
        <v>149</v>
      </c>
      <c r="AG2" t="s">
        <v>150</v>
      </c>
      <c r="AH2" t="s">
        <v>149</v>
      </c>
      <c r="AI2" t="s">
        <v>150</v>
      </c>
      <c r="AJ2" t="s">
        <v>149</v>
      </c>
      <c r="AK2" t="s">
        <v>149</v>
      </c>
      <c r="AL2" t="s">
        <v>153</v>
      </c>
      <c r="AM2" t="s">
        <v>153</v>
      </c>
      <c r="AN2" t="s">
        <v>149</v>
      </c>
      <c r="AO2" t="s">
        <v>152</v>
      </c>
      <c r="AP2" t="s">
        <v>150</v>
      </c>
      <c r="AQ2" t="s">
        <v>149</v>
      </c>
      <c r="AR2" t="s">
        <v>238</v>
      </c>
      <c r="AS2" t="s">
        <v>150</v>
      </c>
      <c r="AT2" t="s">
        <v>149</v>
      </c>
      <c r="AU2" t="s">
        <v>244</v>
      </c>
      <c r="AV2" t="s">
        <v>149</v>
      </c>
      <c r="AW2" t="s">
        <v>266</v>
      </c>
      <c r="AX2" t="s">
        <v>267</v>
      </c>
      <c r="AY2" t="s">
        <v>279</v>
      </c>
      <c r="AZ2" t="s">
        <v>373</v>
      </c>
      <c r="BA2" t="s">
        <v>152</v>
      </c>
      <c r="BB2" t="s">
        <v>153</v>
      </c>
      <c r="BC2" t="s">
        <v>149</v>
      </c>
      <c r="BD2" t="s">
        <v>152</v>
      </c>
      <c r="BE2" t="s">
        <v>150</v>
      </c>
      <c r="BF2" t="s">
        <v>149</v>
      </c>
      <c r="BG2" t="s">
        <v>153</v>
      </c>
      <c r="BH2" t="s">
        <v>153</v>
      </c>
      <c r="BI2" t="s">
        <v>235</v>
      </c>
      <c r="BJ2" t="s">
        <v>150</v>
      </c>
      <c r="BK2" t="s">
        <v>149</v>
      </c>
      <c r="BL2" t="s">
        <v>150</v>
      </c>
      <c r="BM2" t="s">
        <v>149</v>
      </c>
      <c r="BN2" t="s">
        <v>388</v>
      </c>
      <c r="BO2" t="s">
        <v>150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1150.2500000000002</v>
      </c>
      <c r="I3" s="53">
        <v>293.63</v>
      </c>
      <c r="J3" s="53">
        <v>207.74</v>
      </c>
      <c r="K3" s="53">
        <v>69.67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4.84</v>
      </c>
      <c r="X3">
        <v>14.96</v>
      </c>
      <c r="Y3">
        <v>0.93</v>
      </c>
      <c r="Z3">
        <v>0</v>
      </c>
      <c r="AA3">
        <v>0.37</v>
      </c>
      <c r="AB3">
        <v>0.92</v>
      </c>
      <c r="AC3">
        <v>0.93</v>
      </c>
      <c r="AD3">
        <v>48.38</v>
      </c>
      <c r="AE3">
        <v>23.17</v>
      </c>
      <c r="AF3">
        <v>100.16</v>
      </c>
      <c r="AG3">
        <v>23.71</v>
      </c>
      <c r="AH3">
        <v>0</v>
      </c>
      <c r="AI3">
        <v>24.19</v>
      </c>
      <c r="AJ3">
        <v>25.04</v>
      </c>
      <c r="AK3">
        <v>64.349999999999994</v>
      </c>
      <c r="AL3">
        <v>15.06</v>
      </c>
      <c r="AM3">
        <v>24.19</v>
      </c>
      <c r="AN3">
        <v>322.24</v>
      </c>
      <c r="AO3">
        <v>0</v>
      </c>
      <c r="AP3">
        <v>23.22</v>
      </c>
      <c r="AQ3">
        <v>8.23</v>
      </c>
      <c r="AR3">
        <v>0.82</v>
      </c>
      <c r="AS3">
        <v>23.22</v>
      </c>
      <c r="AT3">
        <v>51.63</v>
      </c>
      <c r="AU3">
        <v>31.61</v>
      </c>
      <c r="AV3">
        <v>300.45999999999998</v>
      </c>
      <c r="AW3">
        <v>1.02</v>
      </c>
      <c r="AX3">
        <v>0.61</v>
      </c>
      <c r="AY3">
        <v>0.52</v>
      </c>
      <c r="AZ3">
        <v>0.48</v>
      </c>
      <c r="BA3">
        <v>6.77</v>
      </c>
      <c r="BB3">
        <v>48.38</v>
      </c>
      <c r="BC3">
        <v>54.19</v>
      </c>
      <c r="BD3">
        <v>62.9</v>
      </c>
      <c r="BE3">
        <v>98.71</v>
      </c>
      <c r="BF3">
        <v>85.64</v>
      </c>
      <c r="BG3">
        <v>43.55</v>
      </c>
      <c r="BH3">
        <v>27.57</v>
      </c>
      <c r="BI3">
        <v>0.61</v>
      </c>
      <c r="BJ3">
        <v>63.14</v>
      </c>
      <c r="BK3">
        <v>62.9</v>
      </c>
      <c r="BL3">
        <v>36.51</v>
      </c>
      <c r="BM3">
        <v>0</v>
      </c>
      <c r="BN3">
        <v>0</v>
      </c>
      <c r="BO3">
        <v>0</v>
      </c>
    </row>
    <row r="4" spans="1:67">
      <c r="A4" t="s">
        <v>238</v>
      </c>
      <c r="B4" t="s">
        <v>230</v>
      </c>
      <c r="C4" t="s">
        <v>232</v>
      </c>
      <c r="G4" t="s">
        <v>46</v>
      </c>
      <c r="H4" s="73">
        <v>1134.7700000000002</v>
      </c>
      <c r="I4" s="46">
        <v>293.63</v>
      </c>
      <c r="J4" s="46">
        <v>207.74</v>
      </c>
      <c r="K4" s="46">
        <v>69.67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4.84</v>
      </c>
      <c r="X4">
        <v>14.96</v>
      </c>
      <c r="Y4">
        <v>0.93</v>
      </c>
      <c r="Z4">
        <v>0</v>
      </c>
      <c r="AA4">
        <v>0.37</v>
      </c>
      <c r="AB4">
        <v>0.92</v>
      </c>
      <c r="AC4">
        <v>0.93</v>
      </c>
      <c r="AD4">
        <v>48.38</v>
      </c>
      <c r="AE4">
        <v>23.17</v>
      </c>
      <c r="AF4">
        <v>100.16</v>
      </c>
      <c r="AG4">
        <v>23.71</v>
      </c>
      <c r="AH4">
        <v>0</v>
      </c>
      <c r="AI4">
        <v>24.19</v>
      </c>
      <c r="AJ4">
        <v>25.04</v>
      </c>
      <c r="AK4">
        <v>64.349999999999994</v>
      </c>
      <c r="AL4">
        <v>15.06</v>
      </c>
      <c r="AM4">
        <v>24.19</v>
      </c>
      <c r="AN4">
        <v>306.76</v>
      </c>
      <c r="AO4">
        <v>0</v>
      </c>
      <c r="AP4">
        <v>23.22</v>
      </c>
      <c r="AQ4">
        <v>8.23</v>
      </c>
      <c r="AR4">
        <v>0.82</v>
      </c>
      <c r="AS4">
        <v>23.22</v>
      </c>
      <c r="AT4">
        <v>51.63</v>
      </c>
      <c r="AU4">
        <v>31.61</v>
      </c>
      <c r="AV4">
        <v>300.45999999999998</v>
      </c>
      <c r="AW4">
        <v>1.02</v>
      </c>
      <c r="AX4">
        <v>0.61</v>
      </c>
      <c r="AY4">
        <v>0.52</v>
      </c>
      <c r="AZ4">
        <v>0.48</v>
      </c>
      <c r="BA4">
        <v>6.77</v>
      </c>
      <c r="BB4">
        <v>48.38</v>
      </c>
      <c r="BC4">
        <v>54.19</v>
      </c>
      <c r="BD4">
        <v>62.9</v>
      </c>
      <c r="BE4">
        <v>98.71</v>
      </c>
      <c r="BF4">
        <v>85.64</v>
      </c>
      <c r="BG4">
        <v>43.55</v>
      </c>
      <c r="BH4">
        <v>27.57</v>
      </c>
      <c r="BI4">
        <v>0.61</v>
      </c>
      <c r="BJ4">
        <v>63.14</v>
      </c>
      <c r="BK4">
        <v>62.9</v>
      </c>
      <c r="BL4">
        <v>36.51</v>
      </c>
      <c r="BM4">
        <v>0</v>
      </c>
      <c r="BN4">
        <v>0</v>
      </c>
      <c r="BO4">
        <v>0</v>
      </c>
    </row>
    <row r="5" spans="1:67">
      <c r="A5" t="s">
        <v>239</v>
      </c>
      <c r="B5" t="s">
        <v>231</v>
      </c>
      <c r="C5" t="s">
        <v>233</v>
      </c>
      <c r="G5" t="s">
        <v>47</v>
      </c>
      <c r="H5" s="73">
        <v>1132.8400000000001</v>
      </c>
      <c r="I5" s="46">
        <v>293.63</v>
      </c>
      <c r="J5" s="46">
        <v>207.74</v>
      </c>
      <c r="K5" s="46">
        <v>69.67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4.84</v>
      </c>
      <c r="X5">
        <v>14.96</v>
      </c>
      <c r="Y5">
        <v>0.93</v>
      </c>
      <c r="Z5">
        <v>0</v>
      </c>
      <c r="AA5">
        <v>0.37</v>
      </c>
      <c r="AB5">
        <v>0.92</v>
      </c>
      <c r="AC5">
        <v>0.93</v>
      </c>
      <c r="AD5">
        <v>48.38</v>
      </c>
      <c r="AE5">
        <v>23.17</v>
      </c>
      <c r="AF5">
        <v>100.16</v>
      </c>
      <c r="AG5">
        <v>23.71</v>
      </c>
      <c r="AH5">
        <v>0</v>
      </c>
      <c r="AI5">
        <v>24.19</v>
      </c>
      <c r="AJ5">
        <v>25.04</v>
      </c>
      <c r="AK5">
        <v>64.349999999999994</v>
      </c>
      <c r="AL5">
        <v>15.06</v>
      </c>
      <c r="AM5">
        <v>24.19</v>
      </c>
      <c r="AN5">
        <v>304.83</v>
      </c>
      <c r="AO5">
        <v>0</v>
      </c>
      <c r="AP5">
        <v>23.22</v>
      </c>
      <c r="AQ5">
        <v>8.23</v>
      </c>
      <c r="AR5">
        <v>0.82</v>
      </c>
      <c r="AS5">
        <v>23.22</v>
      </c>
      <c r="AT5">
        <v>51.63</v>
      </c>
      <c r="AU5">
        <v>31.61</v>
      </c>
      <c r="AV5">
        <v>300.45999999999998</v>
      </c>
      <c r="AW5">
        <v>1.02</v>
      </c>
      <c r="AX5">
        <v>0.61</v>
      </c>
      <c r="AY5">
        <v>0.52</v>
      </c>
      <c r="AZ5">
        <v>0.48</v>
      </c>
      <c r="BA5">
        <v>6.77</v>
      </c>
      <c r="BB5">
        <v>48.38</v>
      </c>
      <c r="BC5">
        <v>54.19</v>
      </c>
      <c r="BD5">
        <v>62.9</v>
      </c>
      <c r="BE5">
        <v>98.71</v>
      </c>
      <c r="BF5">
        <v>85.64</v>
      </c>
      <c r="BG5">
        <v>43.55</v>
      </c>
      <c r="BH5">
        <v>27.57</v>
      </c>
      <c r="BI5">
        <v>0.61</v>
      </c>
      <c r="BJ5">
        <v>63.14</v>
      </c>
      <c r="BK5">
        <v>62.9</v>
      </c>
      <c r="BL5">
        <v>36.51</v>
      </c>
      <c r="BM5">
        <v>0</v>
      </c>
      <c r="BN5">
        <v>0</v>
      </c>
      <c r="BO5">
        <v>0</v>
      </c>
    </row>
    <row r="6" spans="1:67">
      <c r="A6" t="s">
        <v>240</v>
      </c>
      <c r="B6" t="s">
        <v>262</v>
      </c>
      <c r="C6" t="s">
        <v>234</v>
      </c>
      <c r="G6" t="s">
        <v>48</v>
      </c>
      <c r="H6" s="73">
        <v>1080.58</v>
      </c>
      <c r="I6" s="46">
        <v>293.63</v>
      </c>
      <c r="J6" s="46">
        <v>207.74</v>
      </c>
      <c r="K6" s="46">
        <v>69.67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4.84</v>
      </c>
      <c r="X6">
        <v>14.96</v>
      </c>
      <c r="Y6">
        <v>0.93</v>
      </c>
      <c r="Z6">
        <v>0</v>
      </c>
      <c r="AA6">
        <v>0.37</v>
      </c>
      <c r="AB6">
        <v>0.92</v>
      </c>
      <c r="AC6">
        <v>0.93</v>
      </c>
      <c r="AD6">
        <v>48.38</v>
      </c>
      <c r="AE6">
        <v>23.17</v>
      </c>
      <c r="AF6">
        <v>100.16</v>
      </c>
      <c r="AG6">
        <v>23.71</v>
      </c>
      <c r="AH6">
        <v>0</v>
      </c>
      <c r="AI6">
        <v>24.19</v>
      </c>
      <c r="AJ6">
        <v>25.04</v>
      </c>
      <c r="AK6">
        <v>64.349999999999994</v>
      </c>
      <c r="AL6">
        <v>15.06</v>
      </c>
      <c r="AM6">
        <v>24.19</v>
      </c>
      <c r="AN6">
        <v>252.57</v>
      </c>
      <c r="AO6">
        <v>0</v>
      </c>
      <c r="AP6">
        <v>23.22</v>
      </c>
      <c r="AQ6">
        <v>8.23</v>
      </c>
      <c r="AR6">
        <v>0.82</v>
      </c>
      <c r="AS6">
        <v>23.22</v>
      </c>
      <c r="AT6">
        <v>51.63</v>
      </c>
      <c r="AU6">
        <v>31.61</v>
      </c>
      <c r="AV6">
        <v>300.45999999999998</v>
      </c>
      <c r="AW6">
        <v>1.02</v>
      </c>
      <c r="AX6">
        <v>0.61</v>
      </c>
      <c r="AY6">
        <v>0.52</v>
      </c>
      <c r="AZ6">
        <v>0.48</v>
      </c>
      <c r="BA6">
        <v>6.77</v>
      </c>
      <c r="BB6">
        <v>48.38</v>
      </c>
      <c r="BC6">
        <v>54.19</v>
      </c>
      <c r="BD6">
        <v>62.9</v>
      </c>
      <c r="BE6">
        <v>98.71</v>
      </c>
      <c r="BF6">
        <v>85.64</v>
      </c>
      <c r="BG6">
        <v>43.55</v>
      </c>
      <c r="BH6">
        <v>27.57</v>
      </c>
      <c r="BI6">
        <v>0.61</v>
      </c>
      <c r="BJ6">
        <v>63.14</v>
      </c>
      <c r="BK6">
        <v>62.9</v>
      </c>
      <c r="BL6">
        <v>36.51</v>
      </c>
      <c r="BM6">
        <v>0</v>
      </c>
      <c r="BN6">
        <v>0</v>
      </c>
      <c r="BO6">
        <v>0</v>
      </c>
    </row>
    <row r="7" spans="1:67">
      <c r="A7" t="s">
        <v>241</v>
      </c>
      <c r="B7" t="s">
        <v>284</v>
      </c>
      <c r="C7" t="s">
        <v>263</v>
      </c>
      <c r="G7" t="s">
        <v>49</v>
      </c>
      <c r="H7" s="73">
        <v>1040.9499999999998</v>
      </c>
      <c r="I7" s="46">
        <v>293.63</v>
      </c>
      <c r="J7" s="46">
        <v>207.65000000000003</v>
      </c>
      <c r="K7" s="46">
        <v>69.67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4.84</v>
      </c>
      <c r="X7">
        <v>14.96</v>
      </c>
      <c r="Y7">
        <v>0.93</v>
      </c>
      <c r="Z7">
        <v>0</v>
      </c>
      <c r="AA7">
        <v>0.37</v>
      </c>
      <c r="AB7">
        <v>0.92</v>
      </c>
      <c r="AC7">
        <v>0.93</v>
      </c>
      <c r="AD7">
        <v>48.38</v>
      </c>
      <c r="AE7">
        <v>23.17</v>
      </c>
      <c r="AF7">
        <v>100.16</v>
      </c>
      <c r="AG7">
        <v>23.71</v>
      </c>
      <c r="AH7">
        <v>0</v>
      </c>
      <c r="AI7">
        <v>24.19</v>
      </c>
      <c r="AJ7">
        <v>25.04</v>
      </c>
      <c r="AK7">
        <v>64.349999999999994</v>
      </c>
      <c r="AL7">
        <v>14.97</v>
      </c>
      <c r="AM7">
        <v>24.19</v>
      </c>
      <c r="AN7">
        <v>212.89</v>
      </c>
      <c r="AO7">
        <v>0</v>
      </c>
      <c r="AP7">
        <v>23.22</v>
      </c>
      <c r="AQ7">
        <v>8.23</v>
      </c>
      <c r="AR7">
        <v>0.82</v>
      </c>
      <c r="AS7">
        <v>23.22</v>
      </c>
      <c r="AT7">
        <v>51.63</v>
      </c>
      <c r="AU7">
        <v>31.61</v>
      </c>
      <c r="AV7">
        <v>300.45999999999998</v>
      </c>
      <c r="AW7">
        <v>1.02</v>
      </c>
      <c r="AX7">
        <v>0.61</v>
      </c>
      <c r="AY7">
        <v>0.52</v>
      </c>
      <c r="AZ7">
        <v>0.53</v>
      </c>
      <c r="BA7">
        <v>6.77</v>
      </c>
      <c r="BB7">
        <v>48.38</v>
      </c>
      <c r="BC7">
        <v>54.19</v>
      </c>
      <c r="BD7">
        <v>62.9</v>
      </c>
      <c r="BE7">
        <v>98.71</v>
      </c>
      <c r="BF7">
        <v>85.64</v>
      </c>
      <c r="BG7">
        <v>43.55</v>
      </c>
      <c r="BH7">
        <v>27.57</v>
      </c>
      <c r="BI7">
        <v>0.61</v>
      </c>
      <c r="BJ7">
        <v>63.14</v>
      </c>
      <c r="BK7">
        <v>62.9</v>
      </c>
      <c r="BL7">
        <v>36.51</v>
      </c>
      <c r="BM7">
        <v>0</v>
      </c>
      <c r="BN7">
        <v>0</v>
      </c>
      <c r="BO7">
        <v>0</v>
      </c>
    </row>
    <row r="8" spans="1:67">
      <c r="A8" t="s">
        <v>242</v>
      </c>
      <c r="B8" t="s">
        <v>324</v>
      </c>
      <c r="C8" t="s">
        <v>235</v>
      </c>
      <c r="G8" t="s">
        <v>50</v>
      </c>
      <c r="H8" s="73">
        <v>1011.9199999999998</v>
      </c>
      <c r="I8" s="46">
        <v>293.63</v>
      </c>
      <c r="J8" s="46">
        <v>207.65000000000003</v>
      </c>
      <c r="K8" s="46">
        <v>69.67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4.84</v>
      </c>
      <c r="X8">
        <v>14.96</v>
      </c>
      <c r="Y8">
        <v>0.93</v>
      </c>
      <c r="Z8">
        <v>0</v>
      </c>
      <c r="AA8">
        <v>0.37</v>
      </c>
      <c r="AB8">
        <v>0.92</v>
      </c>
      <c r="AC8">
        <v>0.93</v>
      </c>
      <c r="AD8">
        <v>48.38</v>
      </c>
      <c r="AE8">
        <v>23.17</v>
      </c>
      <c r="AF8">
        <v>100.16</v>
      </c>
      <c r="AG8">
        <v>23.71</v>
      </c>
      <c r="AH8">
        <v>0</v>
      </c>
      <c r="AI8">
        <v>24.19</v>
      </c>
      <c r="AJ8">
        <v>25.04</v>
      </c>
      <c r="AK8">
        <v>64.349999999999994</v>
      </c>
      <c r="AL8">
        <v>14.97</v>
      </c>
      <c r="AM8">
        <v>24.19</v>
      </c>
      <c r="AN8">
        <v>183.86</v>
      </c>
      <c r="AO8">
        <v>0</v>
      </c>
      <c r="AP8">
        <v>23.22</v>
      </c>
      <c r="AQ8">
        <v>8.23</v>
      </c>
      <c r="AR8">
        <v>0.82</v>
      </c>
      <c r="AS8">
        <v>23.22</v>
      </c>
      <c r="AT8">
        <v>51.63</v>
      </c>
      <c r="AU8">
        <v>31.61</v>
      </c>
      <c r="AV8">
        <v>300.45999999999998</v>
      </c>
      <c r="AW8">
        <v>1.02</v>
      </c>
      <c r="AX8">
        <v>0.61</v>
      </c>
      <c r="AY8">
        <v>0.52</v>
      </c>
      <c r="AZ8">
        <v>0.53</v>
      </c>
      <c r="BA8">
        <v>6.77</v>
      </c>
      <c r="BB8">
        <v>48.38</v>
      </c>
      <c r="BC8">
        <v>54.19</v>
      </c>
      <c r="BD8">
        <v>62.9</v>
      </c>
      <c r="BE8">
        <v>98.71</v>
      </c>
      <c r="BF8">
        <v>85.64</v>
      </c>
      <c r="BG8">
        <v>43.55</v>
      </c>
      <c r="BH8">
        <v>27.57</v>
      </c>
      <c r="BI8">
        <v>0.61</v>
      </c>
      <c r="BJ8">
        <v>63.14</v>
      </c>
      <c r="BK8">
        <v>62.9</v>
      </c>
      <c r="BL8">
        <v>36.51</v>
      </c>
      <c r="BM8">
        <v>0</v>
      </c>
      <c r="BN8">
        <v>0</v>
      </c>
      <c r="BO8">
        <v>0</v>
      </c>
    </row>
    <row r="9" spans="1:67">
      <c r="A9" t="s">
        <v>243</v>
      </c>
      <c r="B9" t="s">
        <v>344</v>
      </c>
      <c r="C9" t="s">
        <v>236</v>
      </c>
      <c r="G9" t="s">
        <v>51</v>
      </c>
      <c r="H9" s="73">
        <v>930.63999999999987</v>
      </c>
      <c r="I9" s="46">
        <v>293.63</v>
      </c>
      <c r="J9" s="46">
        <v>207.65000000000003</v>
      </c>
      <c r="K9" s="46">
        <v>69.67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4.84</v>
      </c>
      <c r="X9">
        <v>14.96</v>
      </c>
      <c r="Y9">
        <v>0.93</v>
      </c>
      <c r="Z9">
        <v>0</v>
      </c>
      <c r="AA9">
        <v>0.37</v>
      </c>
      <c r="AB9">
        <v>0.92</v>
      </c>
      <c r="AC9">
        <v>0.93</v>
      </c>
      <c r="AD9">
        <v>48.38</v>
      </c>
      <c r="AE9">
        <v>23.17</v>
      </c>
      <c r="AF9">
        <v>100.16</v>
      </c>
      <c r="AG9">
        <v>23.71</v>
      </c>
      <c r="AH9">
        <v>0</v>
      </c>
      <c r="AI9">
        <v>24.19</v>
      </c>
      <c r="AJ9">
        <v>25.04</v>
      </c>
      <c r="AK9">
        <v>64.349999999999994</v>
      </c>
      <c r="AL9">
        <v>14.97</v>
      </c>
      <c r="AM9">
        <v>24.19</v>
      </c>
      <c r="AN9">
        <v>102.58</v>
      </c>
      <c r="AO9">
        <v>0</v>
      </c>
      <c r="AP9">
        <v>23.22</v>
      </c>
      <c r="AQ9">
        <v>8.23</v>
      </c>
      <c r="AR9">
        <v>0.82</v>
      </c>
      <c r="AS9">
        <v>23.22</v>
      </c>
      <c r="AT9">
        <v>51.63</v>
      </c>
      <c r="AU9">
        <v>31.61</v>
      </c>
      <c r="AV9">
        <v>300.45999999999998</v>
      </c>
      <c r="AW9">
        <v>1.02</v>
      </c>
      <c r="AX9">
        <v>0.61</v>
      </c>
      <c r="AY9">
        <v>0.52</v>
      </c>
      <c r="AZ9">
        <v>0.53</v>
      </c>
      <c r="BA9">
        <v>6.77</v>
      </c>
      <c r="BB9">
        <v>48.38</v>
      </c>
      <c r="BC9">
        <v>54.19</v>
      </c>
      <c r="BD9">
        <v>62.9</v>
      </c>
      <c r="BE9">
        <v>98.71</v>
      </c>
      <c r="BF9">
        <v>85.64</v>
      </c>
      <c r="BG9">
        <v>43.55</v>
      </c>
      <c r="BH9">
        <v>27.57</v>
      </c>
      <c r="BI9">
        <v>0.61</v>
      </c>
      <c r="BJ9">
        <v>63.14</v>
      </c>
      <c r="BK9">
        <v>62.9</v>
      </c>
      <c r="BL9">
        <v>36.51</v>
      </c>
      <c r="BM9">
        <v>0</v>
      </c>
      <c r="BN9">
        <v>0</v>
      </c>
      <c r="BO9">
        <v>0</v>
      </c>
    </row>
    <row r="10" spans="1:67">
      <c r="A10" t="s">
        <v>264</v>
      </c>
      <c r="C10" t="s">
        <v>237</v>
      </c>
      <c r="G10" t="s">
        <v>52</v>
      </c>
      <c r="H10" s="73">
        <v>893.8599999999999</v>
      </c>
      <c r="I10" s="46">
        <v>293.63</v>
      </c>
      <c r="J10" s="46">
        <v>207.65000000000003</v>
      </c>
      <c r="K10" s="46">
        <v>69.67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4.84</v>
      </c>
      <c r="X10">
        <v>14.96</v>
      </c>
      <c r="Y10">
        <v>0.93</v>
      </c>
      <c r="Z10">
        <v>0</v>
      </c>
      <c r="AA10">
        <v>0.37</v>
      </c>
      <c r="AB10">
        <v>0.92</v>
      </c>
      <c r="AC10">
        <v>0.93</v>
      </c>
      <c r="AD10">
        <v>48.38</v>
      </c>
      <c r="AE10">
        <v>23.17</v>
      </c>
      <c r="AF10">
        <v>100.16</v>
      </c>
      <c r="AG10">
        <v>23.71</v>
      </c>
      <c r="AH10">
        <v>0</v>
      </c>
      <c r="AI10">
        <v>24.19</v>
      </c>
      <c r="AJ10">
        <v>25.04</v>
      </c>
      <c r="AK10">
        <v>64.349999999999994</v>
      </c>
      <c r="AL10">
        <v>14.97</v>
      </c>
      <c r="AM10">
        <v>24.19</v>
      </c>
      <c r="AN10">
        <v>65.8</v>
      </c>
      <c r="AO10">
        <v>0</v>
      </c>
      <c r="AP10">
        <v>23.22</v>
      </c>
      <c r="AQ10">
        <v>8.23</v>
      </c>
      <c r="AR10">
        <v>0.82</v>
      </c>
      <c r="AS10">
        <v>23.22</v>
      </c>
      <c r="AT10">
        <v>51.63</v>
      </c>
      <c r="AU10">
        <v>31.61</v>
      </c>
      <c r="AV10">
        <v>300.45999999999998</v>
      </c>
      <c r="AW10">
        <v>1.02</v>
      </c>
      <c r="AX10">
        <v>0.61</v>
      </c>
      <c r="AY10">
        <v>0.52</v>
      </c>
      <c r="AZ10">
        <v>0.53</v>
      </c>
      <c r="BA10">
        <v>6.77</v>
      </c>
      <c r="BB10">
        <v>48.38</v>
      </c>
      <c r="BC10">
        <v>54.19</v>
      </c>
      <c r="BD10">
        <v>62.9</v>
      </c>
      <c r="BE10">
        <v>98.71</v>
      </c>
      <c r="BF10">
        <v>85.64</v>
      </c>
      <c r="BG10">
        <v>43.55</v>
      </c>
      <c r="BH10">
        <v>27.57</v>
      </c>
      <c r="BI10">
        <v>0.61</v>
      </c>
      <c r="BJ10">
        <v>63.14</v>
      </c>
      <c r="BK10">
        <v>62.9</v>
      </c>
      <c r="BL10">
        <v>36.51</v>
      </c>
      <c r="BM10">
        <v>0</v>
      </c>
      <c r="BN10">
        <v>0</v>
      </c>
      <c r="BO10">
        <v>0</v>
      </c>
    </row>
    <row r="11" spans="1:67">
      <c r="A11" t="s">
        <v>244</v>
      </c>
      <c r="C11" t="s">
        <v>325</v>
      </c>
      <c r="G11" t="s">
        <v>53</v>
      </c>
      <c r="H11" s="73">
        <v>849.3</v>
      </c>
      <c r="I11" s="46">
        <v>293.63</v>
      </c>
      <c r="J11" s="46">
        <v>207.65000000000003</v>
      </c>
      <c r="K11" s="46">
        <v>69.67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4.84</v>
      </c>
      <c r="X11">
        <v>14.96</v>
      </c>
      <c r="Y11">
        <v>0.93</v>
      </c>
      <c r="Z11">
        <v>0</v>
      </c>
      <c r="AA11">
        <v>0.37</v>
      </c>
      <c r="AB11">
        <v>0.92</v>
      </c>
      <c r="AC11">
        <v>0.93</v>
      </c>
      <c r="AD11">
        <v>48.38</v>
      </c>
      <c r="AE11">
        <v>23.17</v>
      </c>
      <c r="AF11">
        <v>100.16</v>
      </c>
      <c r="AG11">
        <v>23.71</v>
      </c>
      <c r="AH11">
        <v>0</v>
      </c>
      <c r="AI11">
        <v>24.19</v>
      </c>
      <c r="AJ11">
        <v>25.04</v>
      </c>
      <c r="AK11">
        <v>64.349999999999994</v>
      </c>
      <c r="AL11">
        <v>14.97</v>
      </c>
      <c r="AM11">
        <v>24.19</v>
      </c>
      <c r="AN11">
        <v>21.29</v>
      </c>
      <c r="AO11">
        <v>0</v>
      </c>
      <c r="AP11">
        <v>23.22</v>
      </c>
      <c r="AQ11">
        <v>8.23</v>
      </c>
      <c r="AR11">
        <v>0.82</v>
      </c>
      <c r="AS11">
        <v>23.22</v>
      </c>
      <c r="AT11">
        <v>51.63</v>
      </c>
      <c r="AU11">
        <v>31.61</v>
      </c>
      <c r="AV11">
        <v>300.45999999999998</v>
      </c>
      <c r="AW11">
        <v>1.02</v>
      </c>
      <c r="AX11">
        <v>0.61</v>
      </c>
      <c r="AY11">
        <v>0.52</v>
      </c>
      <c r="AZ11">
        <v>0.48</v>
      </c>
      <c r="BA11">
        <v>6.77</v>
      </c>
      <c r="BB11">
        <v>48.38</v>
      </c>
      <c r="BC11">
        <v>54.19</v>
      </c>
      <c r="BD11">
        <v>62.9</v>
      </c>
      <c r="BE11">
        <v>98.71</v>
      </c>
      <c r="BF11">
        <v>85.64</v>
      </c>
      <c r="BG11">
        <v>43.55</v>
      </c>
      <c r="BH11">
        <v>27.57</v>
      </c>
      <c r="BI11">
        <v>0.61</v>
      </c>
      <c r="BJ11">
        <v>63.14</v>
      </c>
      <c r="BK11">
        <v>62.9</v>
      </c>
      <c r="BL11">
        <v>36.51</v>
      </c>
      <c r="BM11">
        <v>0</v>
      </c>
      <c r="BN11">
        <v>0</v>
      </c>
      <c r="BO11">
        <v>0</v>
      </c>
    </row>
    <row r="12" spans="1:67">
      <c r="A12" t="s">
        <v>245</v>
      </c>
      <c r="C12" t="s">
        <v>345</v>
      </c>
      <c r="G12" t="s">
        <v>54</v>
      </c>
      <c r="H12" s="73">
        <v>828.01</v>
      </c>
      <c r="I12" s="46">
        <v>293.63</v>
      </c>
      <c r="J12" s="46">
        <v>207.65000000000003</v>
      </c>
      <c r="K12" s="46">
        <v>69.67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4.84</v>
      </c>
      <c r="X12">
        <v>14.96</v>
      </c>
      <c r="Y12">
        <v>0.93</v>
      </c>
      <c r="Z12">
        <v>0</v>
      </c>
      <c r="AA12">
        <v>0.37</v>
      </c>
      <c r="AB12">
        <v>0.92</v>
      </c>
      <c r="AC12">
        <v>0.93</v>
      </c>
      <c r="AD12">
        <v>48.38</v>
      </c>
      <c r="AE12">
        <v>23.17</v>
      </c>
      <c r="AF12">
        <v>100.16</v>
      </c>
      <c r="AG12">
        <v>23.71</v>
      </c>
      <c r="AH12">
        <v>0</v>
      </c>
      <c r="AI12">
        <v>24.19</v>
      </c>
      <c r="AJ12">
        <v>25.04</v>
      </c>
      <c r="AK12">
        <v>64.349999999999994</v>
      </c>
      <c r="AL12">
        <v>14.97</v>
      </c>
      <c r="AM12">
        <v>24.19</v>
      </c>
      <c r="AN12">
        <v>0</v>
      </c>
      <c r="AO12">
        <v>0</v>
      </c>
      <c r="AP12">
        <v>23.22</v>
      </c>
      <c r="AQ12">
        <v>8.23</v>
      </c>
      <c r="AR12">
        <v>0.82</v>
      </c>
      <c r="AS12">
        <v>23.22</v>
      </c>
      <c r="AT12">
        <v>51.63</v>
      </c>
      <c r="AU12">
        <v>31.61</v>
      </c>
      <c r="AV12">
        <v>300.45999999999998</v>
      </c>
      <c r="AW12">
        <v>1.02</v>
      </c>
      <c r="AX12">
        <v>0.61</v>
      </c>
      <c r="AY12">
        <v>0.52</v>
      </c>
      <c r="AZ12">
        <v>0.48</v>
      </c>
      <c r="BA12">
        <v>6.77</v>
      </c>
      <c r="BB12">
        <v>48.38</v>
      </c>
      <c r="BC12">
        <v>54.19</v>
      </c>
      <c r="BD12">
        <v>62.9</v>
      </c>
      <c r="BE12">
        <v>98.71</v>
      </c>
      <c r="BF12">
        <v>85.64</v>
      </c>
      <c r="BG12">
        <v>43.55</v>
      </c>
      <c r="BH12">
        <v>27.57</v>
      </c>
      <c r="BI12">
        <v>0.61</v>
      </c>
      <c r="BJ12">
        <v>63.14</v>
      </c>
      <c r="BK12">
        <v>62.9</v>
      </c>
      <c r="BL12">
        <v>36.51</v>
      </c>
      <c r="BM12">
        <v>0</v>
      </c>
      <c r="BN12">
        <v>0</v>
      </c>
      <c r="BO12">
        <v>0</v>
      </c>
    </row>
    <row r="13" spans="1:67">
      <c r="A13" t="s">
        <v>246</v>
      </c>
      <c r="G13" t="s">
        <v>55</v>
      </c>
      <c r="H13" s="73">
        <v>828.01</v>
      </c>
      <c r="I13" s="46">
        <v>293.63</v>
      </c>
      <c r="J13" s="46">
        <v>207.65000000000003</v>
      </c>
      <c r="K13" s="46">
        <v>69.67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4.84</v>
      </c>
      <c r="X13">
        <v>14.96</v>
      </c>
      <c r="Y13">
        <v>0.93</v>
      </c>
      <c r="Z13">
        <v>0</v>
      </c>
      <c r="AA13">
        <v>0.37</v>
      </c>
      <c r="AB13">
        <v>0.92</v>
      </c>
      <c r="AC13">
        <v>0.93</v>
      </c>
      <c r="AD13">
        <v>48.38</v>
      </c>
      <c r="AE13">
        <v>23.17</v>
      </c>
      <c r="AF13">
        <v>100.16</v>
      </c>
      <c r="AG13">
        <v>23.71</v>
      </c>
      <c r="AH13">
        <v>0</v>
      </c>
      <c r="AI13">
        <v>24.19</v>
      </c>
      <c r="AJ13">
        <v>25.04</v>
      </c>
      <c r="AK13">
        <v>64.349999999999994</v>
      </c>
      <c r="AL13">
        <v>14.97</v>
      </c>
      <c r="AM13">
        <v>24.19</v>
      </c>
      <c r="AN13">
        <v>0</v>
      </c>
      <c r="AO13">
        <v>0</v>
      </c>
      <c r="AP13">
        <v>23.22</v>
      </c>
      <c r="AQ13">
        <v>8.23</v>
      </c>
      <c r="AR13">
        <v>0.82</v>
      </c>
      <c r="AS13">
        <v>23.22</v>
      </c>
      <c r="AT13">
        <v>51.63</v>
      </c>
      <c r="AU13">
        <v>31.61</v>
      </c>
      <c r="AV13">
        <v>300.45999999999998</v>
      </c>
      <c r="AW13">
        <v>1.02</v>
      </c>
      <c r="AX13">
        <v>0.61</v>
      </c>
      <c r="AY13">
        <v>0.52</v>
      </c>
      <c r="AZ13">
        <v>0.48</v>
      </c>
      <c r="BA13">
        <v>6.77</v>
      </c>
      <c r="BB13">
        <v>48.38</v>
      </c>
      <c r="BC13">
        <v>54.19</v>
      </c>
      <c r="BD13">
        <v>62.9</v>
      </c>
      <c r="BE13">
        <v>98.71</v>
      </c>
      <c r="BF13">
        <v>85.64</v>
      </c>
      <c r="BG13">
        <v>43.55</v>
      </c>
      <c r="BH13">
        <v>27.57</v>
      </c>
      <c r="BI13">
        <v>0.61</v>
      </c>
      <c r="BJ13">
        <v>63.14</v>
      </c>
      <c r="BK13">
        <v>62.9</v>
      </c>
      <c r="BL13">
        <v>36.51</v>
      </c>
      <c r="BM13">
        <v>0</v>
      </c>
      <c r="BN13">
        <v>0</v>
      </c>
      <c r="BO13">
        <v>0</v>
      </c>
    </row>
    <row r="14" spans="1:67">
      <c r="A14" t="s">
        <v>247</v>
      </c>
      <c r="G14" t="s">
        <v>56</v>
      </c>
      <c r="H14" s="73">
        <v>828.01</v>
      </c>
      <c r="I14" s="46">
        <v>293.63</v>
      </c>
      <c r="J14" s="46">
        <v>207.65000000000003</v>
      </c>
      <c r="K14" s="46">
        <v>69.67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4.84</v>
      </c>
      <c r="X14">
        <v>14.96</v>
      </c>
      <c r="Y14">
        <v>0.93</v>
      </c>
      <c r="Z14">
        <v>0</v>
      </c>
      <c r="AA14">
        <v>0.37</v>
      </c>
      <c r="AB14">
        <v>0.92</v>
      </c>
      <c r="AC14">
        <v>0.93</v>
      </c>
      <c r="AD14">
        <v>48.38</v>
      </c>
      <c r="AE14">
        <v>23.17</v>
      </c>
      <c r="AF14">
        <v>100.16</v>
      </c>
      <c r="AG14">
        <v>23.71</v>
      </c>
      <c r="AH14">
        <v>0</v>
      </c>
      <c r="AI14">
        <v>24.19</v>
      </c>
      <c r="AJ14">
        <v>25.04</v>
      </c>
      <c r="AK14">
        <v>64.349999999999994</v>
      </c>
      <c r="AL14">
        <v>14.97</v>
      </c>
      <c r="AM14">
        <v>24.19</v>
      </c>
      <c r="AN14">
        <v>0</v>
      </c>
      <c r="AO14">
        <v>0</v>
      </c>
      <c r="AP14">
        <v>23.22</v>
      </c>
      <c r="AQ14">
        <v>8.23</v>
      </c>
      <c r="AR14">
        <v>0.82</v>
      </c>
      <c r="AS14">
        <v>23.22</v>
      </c>
      <c r="AT14">
        <v>51.63</v>
      </c>
      <c r="AU14">
        <v>31.61</v>
      </c>
      <c r="AV14">
        <v>300.45999999999998</v>
      </c>
      <c r="AW14">
        <v>1.02</v>
      </c>
      <c r="AX14">
        <v>0.61</v>
      </c>
      <c r="AY14">
        <v>0.52</v>
      </c>
      <c r="AZ14">
        <v>0.48</v>
      </c>
      <c r="BA14">
        <v>6.77</v>
      </c>
      <c r="BB14">
        <v>48.38</v>
      </c>
      <c r="BC14">
        <v>54.19</v>
      </c>
      <c r="BD14">
        <v>62.9</v>
      </c>
      <c r="BE14">
        <v>98.71</v>
      </c>
      <c r="BF14">
        <v>85.64</v>
      </c>
      <c r="BG14">
        <v>43.55</v>
      </c>
      <c r="BH14">
        <v>27.57</v>
      </c>
      <c r="BI14">
        <v>0.61</v>
      </c>
      <c r="BJ14">
        <v>63.14</v>
      </c>
      <c r="BK14">
        <v>62.9</v>
      </c>
      <c r="BL14">
        <v>36.51</v>
      </c>
      <c r="BM14">
        <v>0</v>
      </c>
      <c r="BN14">
        <v>0</v>
      </c>
      <c r="BO14">
        <v>0</v>
      </c>
    </row>
    <row r="15" spans="1:67">
      <c r="A15" t="s">
        <v>248</v>
      </c>
      <c r="G15" t="s">
        <v>57</v>
      </c>
      <c r="H15" s="73">
        <v>804.8</v>
      </c>
      <c r="I15" s="46">
        <v>257.12</v>
      </c>
      <c r="J15" s="46">
        <v>207.55</v>
      </c>
      <c r="K15" s="46">
        <v>69.67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4.84</v>
      </c>
      <c r="X15">
        <v>14.96</v>
      </c>
      <c r="Y15">
        <v>0.93</v>
      </c>
      <c r="Z15">
        <v>0</v>
      </c>
      <c r="AA15">
        <v>0.37</v>
      </c>
      <c r="AB15">
        <v>0.92</v>
      </c>
      <c r="AC15">
        <v>0.93</v>
      </c>
      <c r="AD15">
        <v>48.38</v>
      </c>
      <c r="AE15">
        <v>0</v>
      </c>
      <c r="AF15">
        <v>100.16</v>
      </c>
      <c r="AG15">
        <v>23.71</v>
      </c>
      <c r="AH15">
        <v>0</v>
      </c>
      <c r="AI15">
        <v>24.19</v>
      </c>
      <c r="AJ15">
        <v>25.04</v>
      </c>
      <c r="AK15">
        <v>64.349999999999994</v>
      </c>
      <c r="AL15">
        <v>14.87</v>
      </c>
      <c r="AM15">
        <v>24.19</v>
      </c>
      <c r="AN15">
        <v>0</v>
      </c>
      <c r="AO15">
        <v>0</v>
      </c>
      <c r="AP15">
        <v>23.22</v>
      </c>
      <c r="AQ15">
        <v>8.23</v>
      </c>
      <c r="AR15">
        <v>0.82</v>
      </c>
      <c r="AS15">
        <v>23.22</v>
      </c>
      <c r="AT15">
        <v>51.63</v>
      </c>
      <c r="AU15">
        <v>31.61</v>
      </c>
      <c r="AV15">
        <v>300.45999999999998</v>
      </c>
      <c r="AW15">
        <v>1.02</v>
      </c>
      <c r="AX15">
        <v>0.61</v>
      </c>
      <c r="AY15">
        <v>0.52</v>
      </c>
      <c r="AZ15">
        <v>0.44</v>
      </c>
      <c r="BA15">
        <v>6.77</v>
      </c>
      <c r="BB15">
        <v>48.38</v>
      </c>
      <c r="BC15">
        <v>54.19</v>
      </c>
      <c r="BD15">
        <v>62.9</v>
      </c>
      <c r="BE15">
        <v>98.71</v>
      </c>
      <c r="BF15">
        <v>85.64</v>
      </c>
      <c r="BG15">
        <v>43.55</v>
      </c>
      <c r="BH15">
        <v>27.57</v>
      </c>
      <c r="BI15">
        <v>0.61</v>
      </c>
      <c r="BJ15">
        <v>63.14</v>
      </c>
      <c r="BK15">
        <v>62.9</v>
      </c>
      <c r="BL15">
        <v>0</v>
      </c>
      <c r="BM15">
        <v>0</v>
      </c>
      <c r="BN15">
        <v>0</v>
      </c>
      <c r="BO15">
        <v>0</v>
      </c>
    </row>
    <row r="16" spans="1:67">
      <c r="A16" t="s">
        <v>249</v>
      </c>
      <c r="G16" t="s">
        <v>58</v>
      </c>
      <c r="H16" s="73">
        <v>804.8</v>
      </c>
      <c r="I16" s="46">
        <v>257.12</v>
      </c>
      <c r="J16" s="46">
        <v>207.55</v>
      </c>
      <c r="K16" s="46">
        <v>69.67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4.84</v>
      </c>
      <c r="X16">
        <v>14.96</v>
      </c>
      <c r="Y16">
        <v>0.93</v>
      </c>
      <c r="Z16">
        <v>0</v>
      </c>
      <c r="AA16">
        <v>0.37</v>
      </c>
      <c r="AB16">
        <v>0.92</v>
      </c>
      <c r="AC16">
        <v>0.93</v>
      </c>
      <c r="AD16">
        <v>48.38</v>
      </c>
      <c r="AE16">
        <v>0</v>
      </c>
      <c r="AF16">
        <v>100.16</v>
      </c>
      <c r="AG16">
        <v>23.71</v>
      </c>
      <c r="AH16">
        <v>0</v>
      </c>
      <c r="AI16">
        <v>24.19</v>
      </c>
      <c r="AJ16">
        <v>25.04</v>
      </c>
      <c r="AK16">
        <v>64.349999999999994</v>
      </c>
      <c r="AL16">
        <v>14.87</v>
      </c>
      <c r="AM16">
        <v>24.19</v>
      </c>
      <c r="AN16">
        <v>0</v>
      </c>
      <c r="AO16">
        <v>0</v>
      </c>
      <c r="AP16">
        <v>23.22</v>
      </c>
      <c r="AQ16">
        <v>8.23</v>
      </c>
      <c r="AR16">
        <v>0.82</v>
      </c>
      <c r="AS16">
        <v>23.22</v>
      </c>
      <c r="AT16">
        <v>51.63</v>
      </c>
      <c r="AU16">
        <v>31.61</v>
      </c>
      <c r="AV16">
        <v>300.45999999999998</v>
      </c>
      <c r="AW16">
        <v>1.02</v>
      </c>
      <c r="AX16">
        <v>0.61</v>
      </c>
      <c r="AY16">
        <v>0.52</v>
      </c>
      <c r="AZ16">
        <v>0.44</v>
      </c>
      <c r="BA16">
        <v>6.77</v>
      </c>
      <c r="BB16">
        <v>48.38</v>
      </c>
      <c r="BC16">
        <v>54.19</v>
      </c>
      <c r="BD16">
        <v>62.9</v>
      </c>
      <c r="BE16">
        <v>98.71</v>
      </c>
      <c r="BF16">
        <v>85.64</v>
      </c>
      <c r="BG16">
        <v>43.55</v>
      </c>
      <c r="BH16">
        <v>27.57</v>
      </c>
      <c r="BI16">
        <v>0.61</v>
      </c>
      <c r="BJ16">
        <v>63.14</v>
      </c>
      <c r="BK16">
        <v>62.9</v>
      </c>
      <c r="BL16">
        <v>0</v>
      </c>
      <c r="BM16">
        <v>0</v>
      </c>
      <c r="BN16">
        <v>0</v>
      </c>
      <c r="BO16">
        <v>0</v>
      </c>
    </row>
    <row r="17" spans="1:67">
      <c r="A17" t="s">
        <v>250</v>
      </c>
      <c r="G17" t="s">
        <v>59</v>
      </c>
      <c r="H17" s="73">
        <v>804.8</v>
      </c>
      <c r="I17" s="46">
        <v>257.12</v>
      </c>
      <c r="J17" s="46">
        <v>207.55</v>
      </c>
      <c r="K17" s="46">
        <v>69.67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4.84</v>
      </c>
      <c r="X17">
        <v>14.96</v>
      </c>
      <c r="Y17">
        <v>0.93</v>
      </c>
      <c r="Z17">
        <v>0</v>
      </c>
      <c r="AA17">
        <v>0.37</v>
      </c>
      <c r="AB17">
        <v>0.92</v>
      </c>
      <c r="AC17">
        <v>0.93</v>
      </c>
      <c r="AD17">
        <v>48.38</v>
      </c>
      <c r="AE17">
        <v>0</v>
      </c>
      <c r="AF17">
        <v>100.16</v>
      </c>
      <c r="AG17">
        <v>23.71</v>
      </c>
      <c r="AH17">
        <v>0</v>
      </c>
      <c r="AI17">
        <v>24.19</v>
      </c>
      <c r="AJ17">
        <v>25.04</v>
      </c>
      <c r="AK17">
        <v>64.349999999999994</v>
      </c>
      <c r="AL17">
        <v>14.87</v>
      </c>
      <c r="AM17">
        <v>24.19</v>
      </c>
      <c r="AN17">
        <v>0</v>
      </c>
      <c r="AO17">
        <v>0</v>
      </c>
      <c r="AP17">
        <v>23.22</v>
      </c>
      <c r="AQ17">
        <v>8.23</v>
      </c>
      <c r="AR17">
        <v>0.82</v>
      </c>
      <c r="AS17">
        <v>23.22</v>
      </c>
      <c r="AT17">
        <v>51.63</v>
      </c>
      <c r="AU17">
        <v>31.61</v>
      </c>
      <c r="AV17">
        <v>300.45999999999998</v>
      </c>
      <c r="AW17">
        <v>1.02</v>
      </c>
      <c r="AX17">
        <v>0.61</v>
      </c>
      <c r="AY17">
        <v>0.52</v>
      </c>
      <c r="AZ17">
        <v>0.44</v>
      </c>
      <c r="BA17">
        <v>6.77</v>
      </c>
      <c r="BB17">
        <v>48.38</v>
      </c>
      <c r="BC17">
        <v>54.19</v>
      </c>
      <c r="BD17">
        <v>62.9</v>
      </c>
      <c r="BE17">
        <v>98.71</v>
      </c>
      <c r="BF17">
        <v>85.64</v>
      </c>
      <c r="BG17">
        <v>43.55</v>
      </c>
      <c r="BH17">
        <v>27.57</v>
      </c>
      <c r="BI17">
        <v>0.61</v>
      </c>
      <c r="BJ17">
        <v>63.14</v>
      </c>
      <c r="BK17">
        <v>62.9</v>
      </c>
      <c r="BL17">
        <v>0</v>
      </c>
      <c r="BM17">
        <v>0</v>
      </c>
      <c r="BN17">
        <v>0</v>
      </c>
      <c r="BO17">
        <v>0</v>
      </c>
    </row>
    <row r="18" spans="1:67">
      <c r="A18" t="s">
        <v>251</v>
      </c>
      <c r="G18" t="s">
        <v>60</v>
      </c>
      <c r="H18" s="73">
        <v>804.8</v>
      </c>
      <c r="I18" s="46">
        <v>257.12</v>
      </c>
      <c r="J18" s="46">
        <v>207.55</v>
      </c>
      <c r="K18" s="46">
        <v>69.67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4.84</v>
      </c>
      <c r="X18">
        <v>14.96</v>
      </c>
      <c r="Y18">
        <v>0.93</v>
      </c>
      <c r="Z18">
        <v>0</v>
      </c>
      <c r="AA18">
        <v>0.37</v>
      </c>
      <c r="AB18">
        <v>0.92</v>
      </c>
      <c r="AC18">
        <v>0.93</v>
      </c>
      <c r="AD18">
        <v>48.38</v>
      </c>
      <c r="AE18">
        <v>0</v>
      </c>
      <c r="AF18">
        <v>100.16</v>
      </c>
      <c r="AG18">
        <v>23.71</v>
      </c>
      <c r="AH18">
        <v>0</v>
      </c>
      <c r="AI18">
        <v>24.19</v>
      </c>
      <c r="AJ18">
        <v>25.04</v>
      </c>
      <c r="AK18">
        <v>64.349999999999994</v>
      </c>
      <c r="AL18">
        <v>14.87</v>
      </c>
      <c r="AM18">
        <v>24.19</v>
      </c>
      <c r="AN18">
        <v>0</v>
      </c>
      <c r="AO18">
        <v>0</v>
      </c>
      <c r="AP18">
        <v>23.22</v>
      </c>
      <c r="AQ18">
        <v>8.23</v>
      </c>
      <c r="AR18">
        <v>0.82</v>
      </c>
      <c r="AS18">
        <v>23.22</v>
      </c>
      <c r="AT18">
        <v>51.63</v>
      </c>
      <c r="AU18">
        <v>31.61</v>
      </c>
      <c r="AV18">
        <v>300.45999999999998</v>
      </c>
      <c r="AW18">
        <v>1.02</v>
      </c>
      <c r="AX18">
        <v>0.61</v>
      </c>
      <c r="AY18">
        <v>0.52</v>
      </c>
      <c r="AZ18">
        <v>0.44</v>
      </c>
      <c r="BA18">
        <v>6.77</v>
      </c>
      <c r="BB18">
        <v>48.38</v>
      </c>
      <c r="BC18">
        <v>54.19</v>
      </c>
      <c r="BD18">
        <v>62.9</v>
      </c>
      <c r="BE18">
        <v>98.71</v>
      </c>
      <c r="BF18">
        <v>85.64</v>
      </c>
      <c r="BG18">
        <v>43.55</v>
      </c>
      <c r="BH18">
        <v>27.57</v>
      </c>
      <c r="BI18">
        <v>0.61</v>
      </c>
      <c r="BJ18">
        <v>63.14</v>
      </c>
      <c r="BK18">
        <v>62.9</v>
      </c>
      <c r="BL18">
        <v>0</v>
      </c>
      <c r="BM18">
        <v>0</v>
      </c>
      <c r="BN18">
        <v>0</v>
      </c>
      <c r="BO18">
        <v>0</v>
      </c>
    </row>
    <row r="19" spans="1:67">
      <c r="A19" t="s">
        <v>265</v>
      </c>
      <c r="G19" t="s">
        <v>61</v>
      </c>
      <c r="H19" s="73">
        <v>803.27</v>
      </c>
      <c r="I19" s="46">
        <v>257.12</v>
      </c>
      <c r="J19" s="46">
        <v>207.55</v>
      </c>
      <c r="K19" s="46">
        <v>69.67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4.84</v>
      </c>
      <c r="X19">
        <v>14.96</v>
      </c>
      <c r="Y19">
        <v>0.93</v>
      </c>
      <c r="Z19">
        <v>0</v>
      </c>
      <c r="AA19">
        <v>0.37</v>
      </c>
      <c r="AB19">
        <v>0.92</v>
      </c>
      <c r="AC19">
        <v>0.93</v>
      </c>
      <c r="AD19">
        <v>48.38</v>
      </c>
      <c r="AE19">
        <v>0</v>
      </c>
      <c r="AF19">
        <v>100.16</v>
      </c>
      <c r="AG19">
        <v>23.71</v>
      </c>
      <c r="AH19">
        <v>0</v>
      </c>
      <c r="AI19">
        <v>24.19</v>
      </c>
      <c r="AJ19">
        <v>25.04</v>
      </c>
      <c r="AK19">
        <v>64.349999999999994</v>
      </c>
      <c r="AL19">
        <v>14.87</v>
      </c>
      <c r="AM19">
        <v>24.19</v>
      </c>
      <c r="AN19">
        <v>0</v>
      </c>
      <c r="AO19">
        <v>0</v>
      </c>
      <c r="AP19">
        <v>23.22</v>
      </c>
      <c r="AQ19">
        <v>8.23</v>
      </c>
      <c r="AR19">
        <v>0.82</v>
      </c>
      <c r="AS19">
        <v>23.22</v>
      </c>
      <c r="AT19">
        <v>51.63</v>
      </c>
      <c r="AU19">
        <v>30.08</v>
      </c>
      <c r="AV19">
        <v>300.45999999999998</v>
      </c>
      <c r="AW19">
        <v>1.02</v>
      </c>
      <c r="AX19">
        <v>0.61</v>
      </c>
      <c r="AY19">
        <v>0.52</v>
      </c>
      <c r="AZ19">
        <v>0.44</v>
      </c>
      <c r="BA19">
        <v>6.77</v>
      </c>
      <c r="BB19">
        <v>48.38</v>
      </c>
      <c r="BC19">
        <v>54.19</v>
      </c>
      <c r="BD19">
        <v>62.9</v>
      </c>
      <c r="BE19">
        <v>98.71</v>
      </c>
      <c r="BF19">
        <v>85.64</v>
      </c>
      <c r="BG19">
        <v>43.55</v>
      </c>
      <c r="BH19">
        <v>27.57</v>
      </c>
      <c r="BI19">
        <v>0.61</v>
      </c>
      <c r="BJ19">
        <v>63.14</v>
      </c>
      <c r="BK19">
        <v>62.9</v>
      </c>
      <c r="BL19">
        <v>0</v>
      </c>
      <c r="BM19">
        <v>0</v>
      </c>
      <c r="BN19">
        <v>0</v>
      </c>
      <c r="BO19">
        <v>0</v>
      </c>
    </row>
    <row r="20" spans="1:67">
      <c r="A20" t="s">
        <v>266</v>
      </c>
      <c r="G20" t="s">
        <v>62</v>
      </c>
      <c r="H20" s="73">
        <v>803.27</v>
      </c>
      <c r="I20" s="46">
        <v>257.12</v>
      </c>
      <c r="J20" s="46">
        <v>207.55</v>
      </c>
      <c r="K20" s="46">
        <v>69.67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4.84</v>
      </c>
      <c r="X20">
        <v>14.96</v>
      </c>
      <c r="Y20">
        <v>0.93</v>
      </c>
      <c r="Z20">
        <v>0</v>
      </c>
      <c r="AA20">
        <v>0.37</v>
      </c>
      <c r="AB20">
        <v>0.92</v>
      </c>
      <c r="AC20">
        <v>0.93</v>
      </c>
      <c r="AD20">
        <v>48.38</v>
      </c>
      <c r="AE20">
        <v>0</v>
      </c>
      <c r="AF20">
        <v>100.16</v>
      </c>
      <c r="AG20">
        <v>23.71</v>
      </c>
      <c r="AH20">
        <v>0</v>
      </c>
      <c r="AI20">
        <v>24.19</v>
      </c>
      <c r="AJ20">
        <v>25.04</v>
      </c>
      <c r="AK20">
        <v>64.349999999999994</v>
      </c>
      <c r="AL20">
        <v>14.87</v>
      </c>
      <c r="AM20">
        <v>24.19</v>
      </c>
      <c r="AN20">
        <v>0</v>
      </c>
      <c r="AO20">
        <v>0</v>
      </c>
      <c r="AP20">
        <v>23.22</v>
      </c>
      <c r="AQ20">
        <v>8.23</v>
      </c>
      <c r="AR20">
        <v>0.82</v>
      </c>
      <c r="AS20">
        <v>23.22</v>
      </c>
      <c r="AT20">
        <v>51.63</v>
      </c>
      <c r="AU20">
        <v>30.08</v>
      </c>
      <c r="AV20">
        <v>300.45999999999998</v>
      </c>
      <c r="AW20">
        <v>1.02</v>
      </c>
      <c r="AX20">
        <v>0.61</v>
      </c>
      <c r="AY20">
        <v>0.52</v>
      </c>
      <c r="AZ20">
        <v>0.44</v>
      </c>
      <c r="BA20">
        <v>6.77</v>
      </c>
      <c r="BB20">
        <v>48.38</v>
      </c>
      <c r="BC20">
        <v>54.19</v>
      </c>
      <c r="BD20">
        <v>62.9</v>
      </c>
      <c r="BE20">
        <v>98.71</v>
      </c>
      <c r="BF20">
        <v>85.64</v>
      </c>
      <c r="BG20">
        <v>43.55</v>
      </c>
      <c r="BH20">
        <v>27.57</v>
      </c>
      <c r="BI20">
        <v>0.61</v>
      </c>
      <c r="BJ20">
        <v>63.14</v>
      </c>
      <c r="BK20">
        <v>62.9</v>
      </c>
      <c r="BL20">
        <v>0</v>
      </c>
      <c r="BM20">
        <v>0</v>
      </c>
      <c r="BN20">
        <v>0</v>
      </c>
      <c r="BO20">
        <v>0</v>
      </c>
    </row>
    <row r="21" spans="1:67">
      <c r="A21" t="s">
        <v>252</v>
      </c>
      <c r="G21" t="s">
        <v>63</v>
      </c>
      <c r="H21" s="73">
        <v>803.27</v>
      </c>
      <c r="I21" s="46">
        <v>257.12</v>
      </c>
      <c r="J21" s="46">
        <v>207.55</v>
      </c>
      <c r="K21" s="46">
        <v>69.67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4.84</v>
      </c>
      <c r="X21">
        <v>14.96</v>
      </c>
      <c r="Y21">
        <v>0.93</v>
      </c>
      <c r="Z21">
        <v>0</v>
      </c>
      <c r="AA21">
        <v>0.37</v>
      </c>
      <c r="AB21">
        <v>0.92</v>
      </c>
      <c r="AC21">
        <v>0.93</v>
      </c>
      <c r="AD21">
        <v>48.38</v>
      </c>
      <c r="AE21">
        <v>0</v>
      </c>
      <c r="AF21">
        <v>100.16</v>
      </c>
      <c r="AG21">
        <v>23.71</v>
      </c>
      <c r="AH21">
        <v>0</v>
      </c>
      <c r="AI21">
        <v>24.19</v>
      </c>
      <c r="AJ21">
        <v>25.04</v>
      </c>
      <c r="AK21">
        <v>64.349999999999994</v>
      </c>
      <c r="AL21">
        <v>14.87</v>
      </c>
      <c r="AM21">
        <v>24.19</v>
      </c>
      <c r="AN21">
        <v>0</v>
      </c>
      <c r="AO21">
        <v>0</v>
      </c>
      <c r="AP21">
        <v>23.22</v>
      </c>
      <c r="AQ21">
        <v>8.23</v>
      </c>
      <c r="AR21">
        <v>0.82</v>
      </c>
      <c r="AS21">
        <v>23.22</v>
      </c>
      <c r="AT21">
        <v>51.63</v>
      </c>
      <c r="AU21">
        <v>30.08</v>
      </c>
      <c r="AV21">
        <v>300.45999999999998</v>
      </c>
      <c r="AW21">
        <v>1.02</v>
      </c>
      <c r="AX21">
        <v>0.61</v>
      </c>
      <c r="AY21">
        <v>0.52</v>
      </c>
      <c r="AZ21">
        <v>0.44</v>
      </c>
      <c r="BA21">
        <v>6.77</v>
      </c>
      <c r="BB21">
        <v>48.38</v>
      </c>
      <c r="BC21">
        <v>54.19</v>
      </c>
      <c r="BD21">
        <v>62.9</v>
      </c>
      <c r="BE21">
        <v>98.71</v>
      </c>
      <c r="BF21">
        <v>85.64</v>
      </c>
      <c r="BG21">
        <v>43.55</v>
      </c>
      <c r="BH21">
        <v>27.57</v>
      </c>
      <c r="BI21">
        <v>0.61</v>
      </c>
      <c r="BJ21">
        <v>63.14</v>
      </c>
      <c r="BK21">
        <v>62.9</v>
      </c>
      <c r="BL21">
        <v>0</v>
      </c>
      <c r="BM21">
        <v>0</v>
      </c>
      <c r="BN21">
        <v>0</v>
      </c>
      <c r="BO21">
        <v>0</v>
      </c>
    </row>
    <row r="22" spans="1:67">
      <c r="A22" t="s">
        <v>253</v>
      </c>
      <c r="G22" t="s">
        <v>64</v>
      </c>
      <c r="H22" s="73">
        <v>803.27</v>
      </c>
      <c r="I22" s="46">
        <v>257.12</v>
      </c>
      <c r="J22" s="46">
        <v>207.55</v>
      </c>
      <c r="K22" s="46">
        <v>69.67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4.84</v>
      </c>
      <c r="X22">
        <v>14.96</v>
      </c>
      <c r="Y22">
        <v>0.93</v>
      </c>
      <c r="Z22">
        <v>0</v>
      </c>
      <c r="AA22">
        <v>0.37</v>
      </c>
      <c r="AB22">
        <v>0.92</v>
      </c>
      <c r="AC22">
        <v>0.93</v>
      </c>
      <c r="AD22">
        <v>48.38</v>
      </c>
      <c r="AE22">
        <v>0</v>
      </c>
      <c r="AF22">
        <v>100.16</v>
      </c>
      <c r="AG22">
        <v>23.71</v>
      </c>
      <c r="AH22">
        <v>0</v>
      </c>
      <c r="AI22">
        <v>24.19</v>
      </c>
      <c r="AJ22">
        <v>25.04</v>
      </c>
      <c r="AK22">
        <v>64.349999999999994</v>
      </c>
      <c r="AL22">
        <v>14.87</v>
      </c>
      <c r="AM22">
        <v>24.19</v>
      </c>
      <c r="AN22">
        <v>0</v>
      </c>
      <c r="AO22">
        <v>0</v>
      </c>
      <c r="AP22">
        <v>23.22</v>
      </c>
      <c r="AQ22">
        <v>8.23</v>
      </c>
      <c r="AR22">
        <v>0.82</v>
      </c>
      <c r="AS22">
        <v>23.22</v>
      </c>
      <c r="AT22">
        <v>51.63</v>
      </c>
      <c r="AU22">
        <v>30.08</v>
      </c>
      <c r="AV22">
        <v>300.45999999999998</v>
      </c>
      <c r="AW22">
        <v>1.02</v>
      </c>
      <c r="AX22">
        <v>0.61</v>
      </c>
      <c r="AY22">
        <v>0.52</v>
      </c>
      <c r="AZ22">
        <v>0.44</v>
      </c>
      <c r="BA22">
        <v>6.77</v>
      </c>
      <c r="BB22">
        <v>48.38</v>
      </c>
      <c r="BC22">
        <v>54.19</v>
      </c>
      <c r="BD22">
        <v>62.9</v>
      </c>
      <c r="BE22">
        <v>98.71</v>
      </c>
      <c r="BF22">
        <v>85.64</v>
      </c>
      <c r="BG22">
        <v>43.55</v>
      </c>
      <c r="BH22">
        <v>27.57</v>
      </c>
      <c r="BI22">
        <v>0.61</v>
      </c>
      <c r="BJ22">
        <v>63.14</v>
      </c>
      <c r="BK22">
        <v>62.9</v>
      </c>
      <c r="BL22">
        <v>0</v>
      </c>
      <c r="BM22">
        <v>0</v>
      </c>
      <c r="BN22">
        <v>0</v>
      </c>
      <c r="BO22">
        <v>0</v>
      </c>
    </row>
    <row r="23" spans="1:67">
      <c r="A23" t="s">
        <v>254</v>
      </c>
      <c r="G23" t="s">
        <v>65</v>
      </c>
      <c r="H23" s="73">
        <v>803.31</v>
      </c>
      <c r="I23" s="46">
        <v>158.41</v>
      </c>
      <c r="J23" s="46">
        <v>207.46000000000004</v>
      </c>
      <c r="K23" s="46">
        <v>69.67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4.84</v>
      </c>
      <c r="X23">
        <v>14.96</v>
      </c>
      <c r="Y23">
        <v>0.93</v>
      </c>
      <c r="Z23">
        <v>0</v>
      </c>
      <c r="AA23">
        <v>0.37</v>
      </c>
      <c r="AB23">
        <v>0.92</v>
      </c>
      <c r="AC23">
        <v>0.93</v>
      </c>
      <c r="AD23">
        <v>48.38</v>
      </c>
      <c r="AE23">
        <v>0</v>
      </c>
      <c r="AF23">
        <v>100.16</v>
      </c>
      <c r="AG23">
        <v>23.71</v>
      </c>
      <c r="AH23">
        <v>0</v>
      </c>
      <c r="AI23">
        <v>24.19</v>
      </c>
      <c r="AJ23">
        <v>25.04</v>
      </c>
      <c r="AK23">
        <v>64.349999999999994</v>
      </c>
      <c r="AL23">
        <v>14.78</v>
      </c>
      <c r="AM23">
        <v>24.19</v>
      </c>
      <c r="AN23">
        <v>0</v>
      </c>
      <c r="AO23">
        <v>0</v>
      </c>
      <c r="AP23">
        <v>23.22</v>
      </c>
      <c r="AQ23">
        <v>8.23</v>
      </c>
      <c r="AR23">
        <v>0.82</v>
      </c>
      <c r="AS23">
        <v>23.22</v>
      </c>
      <c r="AT23">
        <v>51.63</v>
      </c>
      <c r="AU23">
        <v>30.08</v>
      </c>
      <c r="AV23">
        <v>300.45999999999998</v>
      </c>
      <c r="AW23">
        <v>1.02</v>
      </c>
      <c r="AX23">
        <v>0.61</v>
      </c>
      <c r="AY23">
        <v>0.52</v>
      </c>
      <c r="AZ23">
        <v>0.48</v>
      </c>
      <c r="BA23">
        <v>6.77</v>
      </c>
      <c r="BB23">
        <v>48.38</v>
      </c>
      <c r="BC23">
        <v>54.19</v>
      </c>
      <c r="BD23">
        <v>62.9</v>
      </c>
      <c r="BE23">
        <v>0</v>
      </c>
      <c r="BF23">
        <v>85.64</v>
      </c>
      <c r="BG23">
        <v>43.55</v>
      </c>
      <c r="BH23">
        <v>27.57</v>
      </c>
      <c r="BI23">
        <v>0.61</v>
      </c>
      <c r="BJ23">
        <v>63.14</v>
      </c>
      <c r="BK23">
        <v>62.9</v>
      </c>
      <c r="BL23">
        <v>0</v>
      </c>
      <c r="BM23">
        <v>0</v>
      </c>
      <c r="BN23">
        <v>0</v>
      </c>
      <c r="BO23">
        <v>0</v>
      </c>
    </row>
    <row r="24" spans="1:67">
      <c r="A24" t="s">
        <v>255</v>
      </c>
      <c r="G24" t="s">
        <v>66</v>
      </c>
      <c r="H24" s="73">
        <v>803.31</v>
      </c>
      <c r="I24" s="46">
        <v>158.41</v>
      </c>
      <c r="J24" s="46">
        <v>207.46000000000004</v>
      </c>
      <c r="K24" s="46">
        <v>69.67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4.84</v>
      </c>
      <c r="X24">
        <v>14.96</v>
      </c>
      <c r="Y24">
        <v>0.93</v>
      </c>
      <c r="Z24">
        <v>0</v>
      </c>
      <c r="AA24">
        <v>0.37</v>
      </c>
      <c r="AB24">
        <v>0.92</v>
      </c>
      <c r="AC24">
        <v>0.93</v>
      </c>
      <c r="AD24">
        <v>48.38</v>
      </c>
      <c r="AE24">
        <v>0</v>
      </c>
      <c r="AF24">
        <v>100.16</v>
      </c>
      <c r="AG24">
        <v>23.71</v>
      </c>
      <c r="AH24">
        <v>0</v>
      </c>
      <c r="AI24">
        <v>24.19</v>
      </c>
      <c r="AJ24">
        <v>25.04</v>
      </c>
      <c r="AK24">
        <v>64.349999999999994</v>
      </c>
      <c r="AL24">
        <v>14.78</v>
      </c>
      <c r="AM24">
        <v>24.19</v>
      </c>
      <c r="AN24">
        <v>0</v>
      </c>
      <c r="AO24">
        <v>0</v>
      </c>
      <c r="AP24">
        <v>23.22</v>
      </c>
      <c r="AQ24">
        <v>8.23</v>
      </c>
      <c r="AR24">
        <v>0.82</v>
      </c>
      <c r="AS24">
        <v>23.22</v>
      </c>
      <c r="AT24">
        <v>51.63</v>
      </c>
      <c r="AU24">
        <v>30.08</v>
      </c>
      <c r="AV24">
        <v>300.45999999999998</v>
      </c>
      <c r="AW24">
        <v>1.02</v>
      </c>
      <c r="AX24">
        <v>0.61</v>
      </c>
      <c r="AY24">
        <v>0.52</v>
      </c>
      <c r="AZ24">
        <v>0.48</v>
      </c>
      <c r="BA24">
        <v>6.77</v>
      </c>
      <c r="BB24">
        <v>48.38</v>
      </c>
      <c r="BC24">
        <v>54.19</v>
      </c>
      <c r="BD24">
        <v>62.9</v>
      </c>
      <c r="BE24">
        <v>0</v>
      </c>
      <c r="BF24">
        <v>85.64</v>
      </c>
      <c r="BG24">
        <v>43.55</v>
      </c>
      <c r="BH24">
        <v>27.57</v>
      </c>
      <c r="BI24">
        <v>0.61</v>
      </c>
      <c r="BJ24">
        <v>63.14</v>
      </c>
      <c r="BK24">
        <v>62.9</v>
      </c>
      <c r="BL24">
        <v>0</v>
      </c>
      <c r="BM24">
        <v>0</v>
      </c>
      <c r="BN24">
        <v>0</v>
      </c>
      <c r="BO24">
        <v>0</v>
      </c>
    </row>
    <row r="25" spans="1:67">
      <c r="A25" t="s">
        <v>256</v>
      </c>
      <c r="G25" t="s">
        <v>67</v>
      </c>
      <c r="H25" s="73">
        <v>803.31</v>
      </c>
      <c r="I25" s="46">
        <v>158.41</v>
      </c>
      <c r="J25" s="46">
        <v>207.46000000000004</v>
      </c>
      <c r="K25" s="46">
        <v>69.67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4.84</v>
      </c>
      <c r="X25">
        <v>14.96</v>
      </c>
      <c r="Y25">
        <v>0.93</v>
      </c>
      <c r="Z25">
        <v>0</v>
      </c>
      <c r="AA25">
        <v>0.37</v>
      </c>
      <c r="AB25">
        <v>0.92</v>
      </c>
      <c r="AC25">
        <v>0.93</v>
      </c>
      <c r="AD25">
        <v>48.38</v>
      </c>
      <c r="AE25">
        <v>0</v>
      </c>
      <c r="AF25">
        <v>100.16</v>
      </c>
      <c r="AG25">
        <v>23.71</v>
      </c>
      <c r="AH25">
        <v>0</v>
      </c>
      <c r="AI25">
        <v>24.19</v>
      </c>
      <c r="AJ25">
        <v>25.04</v>
      </c>
      <c r="AK25">
        <v>64.349999999999994</v>
      </c>
      <c r="AL25">
        <v>14.78</v>
      </c>
      <c r="AM25">
        <v>24.19</v>
      </c>
      <c r="AN25">
        <v>0</v>
      </c>
      <c r="AO25">
        <v>0</v>
      </c>
      <c r="AP25">
        <v>23.22</v>
      </c>
      <c r="AQ25">
        <v>8.23</v>
      </c>
      <c r="AR25">
        <v>0.82</v>
      </c>
      <c r="AS25">
        <v>23.22</v>
      </c>
      <c r="AT25">
        <v>51.63</v>
      </c>
      <c r="AU25">
        <v>30.08</v>
      </c>
      <c r="AV25">
        <v>300.45999999999998</v>
      </c>
      <c r="AW25">
        <v>1.02</v>
      </c>
      <c r="AX25">
        <v>0.61</v>
      </c>
      <c r="AY25">
        <v>0.52</v>
      </c>
      <c r="AZ25">
        <v>0.48</v>
      </c>
      <c r="BA25">
        <v>6.77</v>
      </c>
      <c r="BB25">
        <v>48.38</v>
      </c>
      <c r="BC25">
        <v>54.19</v>
      </c>
      <c r="BD25">
        <v>62.9</v>
      </c>
      <c r="BE25">
        <v>0</v>
      </c>
      <c r="BF25">
        <v>85.64</v>
      </c>
      <c r="BG25">
        <v>43.55</v>
      </c>
      <c r="BH25">
        <v>27.57</v>
      </c>
      <c r="BI25">
        <v>0.61</v>
      </c>
      <c r="BJ25">
        <v>63.14</v>
      </c>
      <c r="BK25">
        <v>62.9</v>
      </c>
      <c r="BL25">
        <v>0</v>
      </c>
      <c r="BM25">
        <v>0</v>
      </c>
      <c r="BN25">
        <v>0</v>
      </c>
      <c r="BO25">
        <v>0</v>
      </c>
    </row>
    <row r="26" spans="1:67">
      <c r="A26" t="s">
        <v>257</v>
      </c>
      <c r="G26" t="s">
        <v>68</v>
      </c>
      <c r="H26" s="73">
        <v>803.31</v>
      </c>
      <c r="I26" s="46">
        <v>158.41</v>
      </c>
      <c r="J26" s="46">
        <v>207.46000000000004</v>
      </c>
      <c r="K26" s="46">
        <v>69.67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4.84</v>
      </c>
      <c r="X26">
        <v>14.96</v>
      </c>
      <c r="Y26">
        <v>0.93</v>
      </c>
      <c r="Z26">
        <v>0</v>
      </c>
      <c r="AA26">
        <v>0.37</v>
      </c>
      <c r="AB26">
        <v>0.92</v>
      </c>
      <c r="AC26">
        <v>0.93</v>
      </c>
      <c r="AD26">
        <v>48.38</v>
      </c>
      <c r="AE26">
        <v>0</v>
      </c>
      <c r="AF26">
        <v>100.16</v>
      </c>
      <c r="AG26">
        <v>23.71</v>
      </c>
      <c r="AH26">
        <v>0</v>
      </c>
      <c r="AI26">
        <v>24.19</v>
      </c>
      <c r="AJ26">
        <v>25.04</v>
      </c>
      <c r="AK26">
        <v>64.349999999999994</v>
      </c>
      <c r="AL26">
        <v>14.78</v>
      </c>
      <c r="AM26">
        <v>24.19</v>
      </c>
      <c r="AN26">
        <v>0</v>
      </c>
      <c r="AO26">
        <v>0</v>
      </c>
      <c r="AP26">
        <v>23.22</v>
      </c>
      <c r="AQ26">
        <v>8.23</v>
      </c>
      <c r="AR26">
        <v>0.82</v>
      </c>
      <c r="AS26">
        <v>23.22</v>
      </c>
      <c r="AT26">
        <v>51.63</v>
      </c>
      <c r="AU26">
        <v>30.08</v>
      </c>
      <c r="AV26">
        <v>300.45999999999998</v>
      </c>
      <c r="AW26">
        <v>1.02</v>
      </c>
      <c r="AX26">
        <v>0.61</v>
      </c>
      <c r="AY26">
        <v>0.52</v>
      </c>
      <c r="AZ26">
        <v>0.48</v>
      </c>
      <c r="BA26">
        <v>6.77</v>
      </c>
      <c r="BB26">
        <v>48.38</v>
      </c>
      <c r="BC26">
        <v>54.19</v>
      </c>
      <c r="BD26">
        <v>62.9</v>
      </c>
      <c r="BE26">
        <v>0</v>
      </c>
      <c r="BF26">
        <v>85.64</v>
      </c>
      <c r="BG26">
        <v>43.55</v>
      </c>
      <c r="BH26">
        <v>27.57</v>
      </c>
      <c r="BI26">
        <v>0.61</v>
      </c>
      <c r="BJ26">
        <v>63.14</v>
      </c>
      <c r="BK26">
        <v>62.9</v>
      </c>
      <c r="BL26">
        <v>0</v>
      </c>
      <c r="BM26">
        <v>0</v>
      </c>
      <c r="BN26">
        <v>0</v>
      </c>
      <c r="BO26">
        <v>0</v>
      </c>
    </row>
    <row r="27" spans="1:67">
      <c r="A27" t="s">
        <v>258</v>
      </c>
      <c r="G27" t="s">
        <v>69</v>
      </c>
      <c r="H27" s="73">
        <v>750.56999999999982</v>
      </c>
      <c r="I27" s="46">
        <v>135.79</v>
      </c>
      <c r="J27" s="46">
        <v>207.37</v>
      </c>
      <c r="K27" s="46">
        <v>69.67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4.84</v>
      </c>
      <c r="X27">
        <v>14.96</v>
      </c>
      <c r="Y27">
        <v>0.93</v>
      </c>
      <c r="Z27">
        <v>0</v>
      </c>
      <c r="AA27">
        <v>0.37</v>
      </c>
      <c r="AB27">
        <v>0.92</v>
      </c>
      <c r="AC27">
        <v>0.93</v>
      </c>
      <c r="AD27">
        <v>48.38</v>
      </c>
      <c r="AE27">
        <v>0</v>
      </c>
      <c r="AF27">
        <v>100.16</v>
      </c>
      <c r="AG27">
        <v>23.71</v>
      </c>
      <c r="AH27">
        <v>0</v>
      </c>
      <c r="AI27">
        <v>24.19</v>
      </c>
      <c r="AJ27">
        <v>25.04</v>
      </c>
      <c r="AK27">
        <v>64.349999999999994</v>
      </c>
      <c r="AL27">
        <v>14.69</v>
      </c>
      <c r="AM27">
        <v>24.19</v>
      </c>
      <c r="AN27">
        <v>0</v>
      </c>
      <c r="AO27">
        <v>0</v>
      </c>
      <c r="AP27">
        <v>0</v>
      </c>
      <c r="AQ27">
        <v>8.23</v>
      </c>
      <c r="AR27">
        <v>0.82</v>
      </c>
      <c r="AS27">
        <v>23.22</v>
      </c>
      <c r="AT27">
        <v>51.63</v>
      </c>
      <c r="AU27">
        <v>30.08</v>
      </c>
      <c r="AV27">
        <v>300.45999999999998</v>
      </c>
      <c r="AW27">
        <v>1.02</v>
      </c>
      <c r="AX27">
        <v>0.61</v>
      </c>
      <c r="AY27">
        <v>0.52</v>
      </c>
      <c r="AZ27">
        <v>0.53</v>
      </c>
      <c r="BA27">
        <v>6.77</v>
      </c>
      <c r="BB27">
        <v>48.38</v>
      </c>
      <c r="BC27">
        <v>0</v>
      </c>
      <c r="BD27">
        <v>62.9</v>
      </c>
      <c r="BE27">
        <v>0</v>
      </c>
      <c r="BF27">
        <v>85.64</v>
      </c>
      <c r="BG27">
        <v>43.55</v>
      </c>
      <c r="BH27">
        <v>27.57</v>
      </c>
      <c r="BI27">
        <v>0.61</v>
      </c>
      <c r="BJ27">
        <v>63.14</v>
      </c>
      <c r="BK27">
        <v>62.9</v>
      </c>
      <c r="BL27">
        <v>0</v>
      </c>
      <c r="BM27">
        <v>1.4</v>
      </c>
      <c r="BN27">
        <v>0</v>
      </c>
      <c r="BO27">
        <v>0.6</v>
      </c>
    </row>
    <row r="28" spans="1:67">
      <c r="A28" t="s">
        <v>259</v>
      </c>
      <c r="G28" t="s">
        <v>70</v>
      </c>
      <c r="H28" s="73">
        <v>751.26999999999987</v>
      </c>
      <c r="I28" s="46">
        <v>136.09</v>
      </c>
      <c r="J28" s="46">
        <v>207.37</v>
      </c>
      <c r="K28" s="46">
        <v>69.67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4.84</v>
      </c>
      <c r="X28">
        <v>14.96</v>
      </c>
      <c r="Y28">
        <v>0.93</v>
      </c>
      <c r="Z28">
        <v>0</v>
      </c>
      <c r="AA28">
        <v>0.37</v>
      </c>
      <c r="AB28">
        <v>0.92</v>
      </c>
      <c r="AC28">
        <v>0.93</v>
      </c>
      <c r="AD28">
        <v>48.38</v>
      </c>
      <c r="AE28">
        <v>0</v>
      </c>
      <c r="AF28">
        <v>100.16</v>
      </c>
      <c r="AG28">
        <v>23.71</v>
      </c>
      <c r="AH28">
        <v>0</v>
      </c>
      <c r="AI28">
        <v>24.19</v>
      </c>
      <c r="AJ28">
        <v>25.04</v>
      </c>
      <c r="AK28">
        <v>64.349999999999994</v>
      </c>
      <c r="AL28">
        <v>14.69</v>
      </c>
      <c r="AM28">
        <v>24.19</v>
      </c>
      <c r="AN28">
        <v>0</v>
      </c>
      <c r="AO28">
        <v>0</v>
      </c>
      <c r="AP28">
        <v>0</v>
      </c>
      <c r="AQ28">
        <v>8.23</v>
      </c>
      <c r="AR28">
        <v>0.82</v>
      </c>
      <c r="AS28">
        <v>23.22</v>
      </c>
      <c r="AT28">
        <v>51.63</v>
      </c>
      <c r="AU28">
        <v>30.08</v>
      </c>
      <c r="AV28">
        <v>300.45999999999998</v>
      </c>
      <c r="AW28">
        <v>1.02</v>
      </c>
      <c r="AX28">
        <v>0.61</v>
      </c>
      <c r="AY28">
        <v>0.52</v>
      </c>
      <c r="AZ28">
        <v>0.53</v>
      </c>
      <c r="BA28">
        <v>6.77</v>
      </c>
      <c r="BB28">
        <v>48.38</v>
      </c>
      <c r="BC28">
        <v>0</v>
      </c>
      <c r="BD28">
        <v>62.9</v>
      </c>
      <c r="BE28">
        <v>0</v>
      </c>
      <c r="BF28">
        <v>85.64</v>
      </c>
      <c r="BG28">
        <v>43.55</v>
      </c>
      <c r="BH28">
        <v>27.57</v>
      </c>
      <c r="BI28">
        <v>0.61</v>
      </c>
      <c r="BJ28">
        <v>63.14</v>
      </c>
      <c r="BK28">
        <v>62.9</v>
      </c>
      <c r="BL28">
        <v>0</v>
      </c>
      <c r="BM28">
        <v>2.1</v>
      </c>
      <c r="BN28">
        <v>0</v>
      </c>
      <c r="BO28">
        <v>0.9</v>
      </c>
    </row>
    <row r="29" spans="1:67">
      <c r="A29" t="s">
        <v>267</v>
      </c>
      <c r="G29" t="s">
        <v>71</v>
      </c>
      <c r="H29" s="73">
        <v>751.9699999999998</v>
      </c>
      <c r="I29" s="46">
        <v>136.38999999999999</v>
      </c>
      <c r="J29" s="46">
        <v>207.37</v>
      </c>
      <c r="K29" s="46">
        <v>69.67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4.84</v>
      </c>
      <c r="X29">
        <v>14.96</v>
      </c>
      <c r="Y29">
        <v>0.93</v>
      </c>
      <c r="Z29">
        <v>0</v>
      </c>
      <c r="AA29">
        <v>0.37</v>
      </c>
      <c r="AB29">
        <v>0.92</v>
      </c>
      <c r="AC29">
        <v>0.93</v>
      </c>
      <c r="AD29">
        <v>48.38</v>
      </c>
      <c r="AE29">
        <v>0</v>
      </c>
      <c r="AF29">
        <v>100.16</v>
      </c>
      <c r="AG29">
        <v>23.71</v>
      </c>
      <c r="AH29">
        <v>0</v>
      </c>
      <c r="AI29">
        <v>24.19</v>
      </c>
      <c r="AJ29">
        <v>25.04</v>
      </c>
      <c r="AK29">
        <v>64.349999999999994</v>
      </c>
      <c r="AL29">
        <v>14.69</v>
      </c>
      <c r="AM29">
        <v>24.19</v>
      </c>
      <c r="AN29">
        <v>0</v>
      </c>
      <c r="AO29">
        <v>0</v>
      </c>
      <c r="AP29">
        <v>0</v>
      </c>
      <c r="AQ29">
        <v>8.23</v>
      </c>
      <c r="AR29">
        <v>0.82</v>
      </c>
      <c r="AS29">
        <v>23.22</v>
      </c>
      <c r="AT29">
        <v>51.63</v>
      </c>
      <c r="AU29">
        <v>30.08</v>
      </c>
      <c r="AV29">
        <v>300.45999999999998</v>
      </c>
      <c r="AW29">
        <v>1.02</v>
      </c>
      <c r="AX29">
        <v>0.61</v>
      </c>
      <c r="AY29">
        <v>0.52</v>
      </c>
      <c r="AZ29">
        <v>0.53</v>
      </c>
      <c r="BA29">
        <v>6.77</v>
      </c>
      <c r="BB29">
        <v>48.38</v>
      </c>
      <c r="BC29">
        <v>0</v>
      </c>
      <c r="BD29">
        <v>62.9</v>
      </c>
      <c r="BE29">
        <v>0</v>
      </c>
      <c r="BF29">
        <v>85.64</v>
      </c>
      <c r="BG29">
        <v>43.55</v>
      </c>
      <c r="BH29">
        <v>27.57</v>
      </c>
      <c r="BI29">
        <v>0.61</v>
      </c>
      <c r="BJ29">
        <v>63.14</v>
      </c>
      <c r="BK29">
        <v>62.9</v>
      </c>
      <c r="BL29">
        <v>0</v>
      </c>
      <c r="BM29">
        <v>2.8</v>
      </c>
      <c r="BN29">
        <v>0</v>
      </c>
      <c r="BO29">
        <v>1.2</v>
      </c>
    </row>
    <row r="30" spans="1:67">
      <c r="A30" t="s">
        <v>268</v>
      </c>
      <c r="G30" t="s">
        <v>72</v>
      </c>
      <c r="H30" s="73">
        <v>766.66999999999985</v>
      </c>
      <c r="I30" s="46">
        <v>142.69</v>
      </c>
      <c r="J30" s="46">
        <v>207.37</v>
      </c>
      <c r="K30" s="46">
        <v>69.67</v>
      </c>
      <c r="L30" s="46">
        <v>5.03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4.84</v>
      </c>
      <c r="X30">
        <v>14.96</v>
      </c>
      <c r="Y30">
        <v>0.93</v>
      </c>
      <c r="Z30">
        <v>0</v>
      </c>
      <c r="AA30">
        <v>0.37</v>
      </c>
      <c r="AB30">
        <v>0.92</v>
      </c>
      <c r="AC30">
        <v>0.93</v>
      </c>
      <c r="AD30">
        <v>48.38</v>
      </c>
      <c r="AE30">
        <v>0</v>
      </c>
      <c r="AF30">
        <v>100.16</v>
      </c>
      <c r="AG30">
        <v>23.71</v>
      </c>
      <c r="AH30">
        <v>0</v>
      </c>
      <c r="AI30">
        <v>24.19</v>
      </c>
      <c r="AJ30">
        <v>25.04</v>
      </c>
      <c r="AK30">
        <v>64.349999999999994</v>
      </c>
      <c r="AL30">
        <v>14.69</v>
      </c>
      <c r="AM30">
        <v>24.19</v>
      </c>
      <c r="AN30">
        <v>0</v>
      </c>
      <c r="AO30">
        <v>0</v>
      </c>
      <c r="AP30">
        <v>0</v>
      </c>
      <c r="AQ30">
        <v>8.23</v>
      </c>
      <c r="AR30">
        <v>0.82</v>
      </c>
      <c r="AS30">
        <v>23.22</v>
      </c>
      <c r="AT30">
        <v>51.63</v>
      </c>
      <c r="AU30">
        <v>30.08</v>
      </c>
      <c r="AV30">
        <v>300.45999999999998</v>
      </c>
      <c r="AW30">
        <v>1.02</v>
      </c>
      <c r="AX30">
        <v>0.61</v>
      </c>
      <c r="AY30">
        <v>0.52</v>
      </c>
      <c r="AZ30">
        <v>0.53</v>
      </c>
      <c r="BA30">
        <v>6.77</v>
      </c>
      <c r="BB30">
        <v>48.38</v>
      </c>
      <c r="BC30">
        <v>0</v>
      </c>
      <c r="BD30">
        <v>62.9</v>
      </c>
      <c r="BE30">
        <v>0</v>
      </c>
      <c r="BF30">
        <v>85.64</v>
      </c>
      <c r="BG30">
        <v>43.55</v>
      </c>
      <c r="BH30">
        <v>27.57</v>
      </c>
      <c r="BI30">
        <v>0.61</v>
      </c>
      <c r="BJ30">
        <v>63.14</v>
      </c>
      <c r="BK30">
        <v>62.9</v>
      </c>
      <c r="BL30">
        <v>0</v>
      </c>
      <c r="BM30">
        <v>17.5</v>
      </c>
      <c r="BN30">
        <v>0.19</v>
      </c>
      <c r="BO30">
        <v>7.5</v>
      </c>
    </row>
    <row r="31" spans="1:67">
      <c r="A31" t="s">
        <v>278</v>
      </c>
      <c r="G31" t="s">
        <v>73</v>
      </c>
      <c r="H31" s="73">
        <v>773.81999999999982</v>
      </c>
      <c r="I31" s="46">
        <v>145.69</v>
      </c>
      <c r="J31" s="46">
        <v>251.88</v>
      </c>
      <c r="K31" s="46">
        <v>69.67</v>
      </c>
      <c r="L31" s="46">
        <v>5.2299999999999995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4.84</v>
      </c>
      <c r="X31">
        <v>14.96</v>
      </c>
      <c r="Y31">
        <v>0.93</v>
      </c>
      <c r="Z31">
        <v>44.51</v>
      </c>
      <c r="AA31">
        <v>0.37</v>
      </c>
      <c r="AB31">
        <v>0.92</v>
      </c>
      <c r="AC31">
        <v>0.93</v>
      </c>
      <c r="AD31">
        <v>48.38</v>
      </c>
      <c r="AE31">
        <v>0</v>
      </c>
      <c r="AF31">
        <v>100.16</v>
      </c>
      <c r="AG31">
        <v>23.71</v>
      </c>
      <c r="AH31">
        <v>0</v>
      </c>
      <c r="AI31">
        <v>24.19</v>
      </c>
      <c r="AJ31">
        <v>25.04</v>
      </c>
      <c r="AK31">
        <v>64.349999999999994</v>
      </c>
      <c r="AL31">
        <v>14.69</v>
      </c>
      <c r="AM31">
        <v>24.19</v>
      </c>
      <c r="AN31">
        <v>0</v>
      </c>
      <c r="AO31">
        <v>0</v>
      </c>
      <c r="AP31">
        <v>0</v>
      </c>
      <c r="AQ31">
        <v>8.23</v>
      </c>
      <c r="AR31">
        <v>0.82</v>
      </c>
      <c r="AS31">
        <v>23.22</v>
      </c>
      <c r="AT31">
        <v>51.63</v>
      </c>
      <c r="AU31">
        <v>30.08</v>
      </c>
      <c r="AV31">
        <v>300.45999999999998</v>
      </c>
      <c r="AW31">
        <v>1.02</v>
      </c>
      <c r="AX31">
        <v>0.61</v>
      </c>
      <c r="AY31">
        <v>0.52</v>
      </c>
      <c r="AZ31">
        <v>0.68</v>
      </c>
      <c r="BA31">
        <v>6.77</v>
      </c>
      <c r="BB31">
        <v>48.38</v>
      </c>
      <c r="BC31">
        <v>0</v>
      </c>
      <c r="BD31">
        <v>62.9</v>
      </c>
      <c r="BE31">
        <v>0</v>
      </c>
      <c r="BF31">
        <v>85.64</v>
      </c>
      <c r="BG31">
        <v>43.55</v>
      </c>
      <c r="BH31">
        <v>27.57</v>
      </c>
      <c r="BI31">
        <v>0.61</v>
      </c>
      <c r="BJ31">
        <v>63.14</v>
      </c>
      <c r="BK31">
        <v>62.9</v>
      </c>
      <c r="BL31">
        <v>0</v>
      </c>
      <c r="BM31">
        <v>24.5</v>
      </c>
      <c r="BN31">
        <v>0.39</v>
      </c>
      <c r="BO31">
        <v>10.5</v>
      </c>
    </row>
    <row r="32" spans="1:67">
      <c r="A32" t="s">
        <v>279</v>
      </c>
      <c r="G32" t="s">
        <v>74</v>
      </c>
      <c r="H32" s="73">
        <v>784.31999999999982</v>
      </c>
      <c r="I32" s="46">
        <v>150.19</v>
      </c>
      <c r="J32" s="46">
        <v>251.88</v>
      </c>
      <c r="K32" s="46">
        <v>69.67</v>
      </c>
      <c r="L32" s="46">
        <v>5.45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4.84</v>
      </c>
      <c r="X32">
        <v>14.96</v>
      </c>
      <c r="Y32">
        <v>0.93</v>
      </c>
      <c r="Z32">
        <v>44.51</v>
      </c>
      <c r="AA32">
        <v>0.37</v>
      </c>
      <c r="AB32">
        <v>0.92</v>
      </c>
      <c r="AC32">
        <v>0.93</v>
      </c>
      <c r="AD32">
        <v>48.38</v>
      </c>
      <c r="AE32">
        <v>0</v>
      </c>
      <c r="AF32">
        <v>100.16</v>
      </c>
      <c r="AG32">
        <v>23.71</v>
      </c>
      <c r="AH32">
        <v>0</v>
      </c>
      <c r="AI32">
        <v>24.19</v>
      </c>
      <c r="AJ32">
        <v>25.04</v>
      </c>
      <c r="AK32">
        <v>64.349999999999994</v>
      </c>
      <c r="AL32">
        <v>14.69</v>
      </c>
      <c r="AM32">
        <v>24.19</v>
      </c>
      <c r="AN32">
        <v>0</v>
      </c>
      <c r="AO32">
        <v>0</v>
      </c>
      <c r="AP32">
        <v>0</v>
      </c>
      <c r="AQ32">
        <v>8.23</v>
      </c>
      <c r="AR32">
        <v>0.82</v>
      </c>
      <c r="AS32">
        <v>23.22</v>
      </c>
      <c r="AT32">
        <v>51.63</v>
      </c>
      <c r="AU32">
        <v>30.08</v>
      </c>
      <c r="AV32">
        <v>300.45999999999998</v>
      </c>
      <c r="AW32">
        <v>1.02</v>
      </c>
      <c r="AX32">
        <v>0.61</v>
      </c>
      <c r="AY32">
        <v>0.52</v>
      </c>
      <c r="AZ32">
        <v>0.68</v>
      </c>
      <c r="BA32">
        <v>6.77</v>
      </c>
      <c r="BB32">
        <v>48.38</v>
      </c>
      <c r="BC32">
        <v>0</v>
      </c>
      <c r="BD32">
        <v>62.9</v>
      </c>
      <c r="BE32">
        <v>0</v>
      </c>
      <c r="BF32">
        <v>85.64</v>
      </c>
      <c r="BG32">
        <v>43.55</v>
      </c>
      <c r="BH32">
        <v>27.57</v>
      </c>
      <c r="BI32">
        <v>0.61</v>
      </c>
      <c r="BJ32">
        <v>63.14</v>
      </c>
      <c r="BK32">
        <v>62.9</v>
      </c>
      <c r="BL32">
        <v>0</v>
      </c>
      <c r="BM32">
        <v>35</v>
      </c>
      <c r="BN32">
        <v>0.61</v>
      </c>
      <c r="BO32">
        <v>15</v>
      </c>
    </row>
    <row r="33" spans="1:67">
      <c r="A33" t="s">
        <v>280</v>
      </c>
      <c r="G33" t="s">
        <v>75</v>
      </c>
      <c r="H33" s="73">
        <v>796.91999999999985</v>
      </c>
      <c r="I33" s="46">
        <v>155.59</v>
      </c>
      <c r="J33" s="46">
        <v>251.88</v>
      </c>
      <c r="K33" s="46">
        <v>69.67</v>
      </c>
      <c r="L33" s="46">
        <v>5.97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4.84</v>
      </c>
      <c r="X33">
        <v>14.96</v>
      </c>
      <c r="Y33">
        <v>0.93</v>
      </c>
      <c r="Z33">
        <v>44.51</v>
      </c>
      <c r="AA33">
        <v>0.37</v>
      </c>
      <c r="AB33">
        <v>0.92</v>
      </c>
      <c r="AC33">
        <v>0.93</v>
      </c>
      <c r="AD33">
        <v>48.38</v>
      </c>
      <c r="AE33">
        <v>0</v>
      </c>
      <c r="AF33">
        <v>100.16</v>
      </c>
      <c r="AG33">
        <v>23.71</v>
      </c>
      <c r="AH33">
        <v>0</v>
      </c>
      <c r="AI33">
        <v>24.19</v>
      </c>
      <c r="AJ33">
        <v>25.04</v>
      </c>
      <c r="AK33">
        <v>64.349999999999994</v>
      </c>
      <c r="AL33">
        <v>14.69</v>
      </c>
      <c r="AM33">
        <v>24.19</v>
      </c>
      <c r="AN33">
        <v>0</v>
      </c>
      <c r="AO33">
        <v>0</v>
      </c>
      <c r="AP33">
        <v>0</v>
      </c>
      <c r="AQ33">
        <v>8.23</v>
      </c>
      <c r="AR33">
        <v>0.82</v>
      </c>
      <c r="AS33">
        <v>23.22</v>
      </c>
      <c r="AT33">
        <v>51.63</v>
      </c>
      <c r="AU33">
        <v>30.08</v>
      </c>
      <c r="AV33">
        <v>300.45999999999998</v>
      </c>
      <c r="AW33">
        <v>1.02</v>
      </c>
      <c r="AX33">
        <v>0.61</v>
      </c>
      <c r="AY33">
        <v>0.52</v>
      </c>
      <c r="AZ33">
        <v>0.68</v>
      </c>
      <c r="BA33">
        <v>6.77</v>
      </c>
      <c r="BB33">
        <v>48.38</v>
      </c>
      <c r="BC33">
        <v>0</v>
      </c>
      <c r="BD33">
        <v>62.9</v>
      </c>
      <c r="BE33">
        <v>0</v>
      </c>
      <c r="BF33">
        <v>85.64</v>
      </c>
      <c r="BG33">
        <v>43.55</v>
      </c>
      <c r="BH33">
        <v>27.57</v>
      </c>
      <c r="BI33">
        <v>0.61</v>
      </c>
      <c r="BJ33">
        <v>63.14</v>
      </c>
      <c r="BK33">
        <v>62.9</v>
      </c>
      <c r="BL33">
        <v>0</v>
      </c>
      <c r="BM33">
        <v>47.6</v>
      </c>
      <c r="BN33">
        <v>1.1299999999999999</v>
      </c>
      <c r="BO33">
        <v>20.399999999999999</v>
      </c>
    </row>
    <row r="34" spans="1:67">
      <c r="A34" t="s">
        <v>281</v>
      </c>
      <c r="G34" t="s">
        <v>76</v>
      </c>
      <c r="H34" s="73">
        <v>808.81999999999982</v>
      </c>
      <c r="I34" s="46">
        <v>160.69</v>
      </c>
      <c r="J34" s="46">
        <v>251.88</v>
      </c>
      <c r="K34" s="46">
        <v>69.67</v>
      </c>
      <c r="L34" s="46">
        <v>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4.84</v>
      </c>
      <c r="X34">
        <v>14.96</v>
      </c>
      <c r="Y34">
        <v>0.93</v>
      </c>
      <c r="Z34">
        <v>44.51</v>
      </c>
      <c r="AA34">
        <v>0.37</v>
      </c>
      <c r="AB34">
        <v>0.92</v>
      </c>
      <c r="AC34">
        <v>0.93</v>
      </c>
      <c r="AD34">
        <v>48.38</v>
      </c>
      <c r="AE34">
        <v>0</v>
      </c>
      <c r="AF34">
        <v>100.16</v>
      </c>
      <c r="AG34">
        <v>23.71</v>
      </c>
      <c r="AH34">
        <v>0</v>
      </c>
      <c r="AI34">
        <v>24.19</v>
      </c>
      <c r="AJ34">
        <v>25.04</v>
      </c>
      <c r="AK34">
        <v>64.349999999999994</v>
      </c>
      <c r="AL34">
        <v>14.69</v>
      </c>
      <c r="AM34">
        <v>24.19</v>
      </c>
      <c r="AN34">
        <v>0</v>
      </c>
      <c r="AO34">
        <v>0</v>
      </c>
      <c r="AP34">
        <v>0</v>
      </c>
      <c r="AQ34">
        <v>8.23</v>
      </c>
      <c r="AR34">
        <v>0.82</v>
      </c>
      <c r="AS34">
        <v>23.22</v>
      </c>
      <c r="AT34">
        <v>51.63</v>
      </c>
      <c r="AU34">
        <v>30.08</v>
      </c>
      <c r="AV34">
        <v>300.45999999999998</v>
      </c>
      <c r="AW34">
        <v>1.02</v>
      </c>
      <c r="AX34">
        <v>0.61</v>
      </c>
      <c r="AY34">
        <v>0.52</v>
      </c>
      <c r="AZ34">
        <v>0.68</v>
      </c>
      <c r="BA34">
        <v>6.77</v>
      </c>
      <c r="BB34">
        <v>48.38</v>
      </c>
      <c r="BC34">
        <v>0</v>
      </c>
      <c r="BD34">
        <v>62.9</v>
      </c>
      <c r="BE34">
        <v>0</v>
      </c>
      <c r="BF34">
        <v>85.64</v>
      </c>
      <c r="BG34">
        <v>43.55</v>
      </c>
      <c r="BH34">
        <v>27.57</v>
      </c>
      <c r="BI34">
        <v>0.61</v>
      </c>
      <c r="BJ34">
        <v>63.14</v>
      </c>
      <c r="BK34">
        <v>62.9</v>
      </c>
      <c r="BL34">
        <v>0</v>
      </c>
      <c r="BM34">
        <v>59.5</v>
      </c>
      <c r="BN34">
        <v>1.1599999999999999</v>
      </c>
      <c r="BO34">
        <v>25.5</v>
      </c>
    </row>
    <row r="35" spans="1:67">
      <c r="A35" t="s">
        <v>283</v>
      </c>
      <c r="G35" t="s">
        <v>77</v>
      </c>
      <c r="H35" s="73">
        <v>812.81</v>
      </c>
      <c r="I35" s="46">
        <v>162.24</v>
      </c>
      <c r="J35" s="46">
        <v>251.78000000000003</v>
      </c>
      <c r="K35" s="46">
        <v>69.67</v>
      </c>
      <c r="L35" s="46">
        <v>6.58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4.84</v>
      </c>
      <c r="X35">
        <v>14.96</v>
      </c>
      <c r="Y35">
        <v>0.98</v>
      </c>
      <c r="Z35">
        <v>44.51</v>
      </c>
      <c r="AA35">
        <v>0.37</v>
      </c>
      <c r="AB35">
        <v>0.92</v>
      </c>
      <c r="AC35">
        <v>0.98</v>
      </c>
      <c r="AD35">
        <v>48.38</v>
      </c>
      <c r="AE35">
        <v>0</v>
      </c>
      <c r="AF35">
        <v>100.16</v>
      </c>
      <c r="AG35">
        <v>23.71</v>
      </c>
      <c r="AH35">
        <v>0</v>
      </c>
      <c r="AI35">
        <v>24.19</v>
      </c>
      <c r="AJ35">
        <v>25.04</v>
      </c>
      <c r="AK35">
        <v>64.349999999999994</v>
      </c>
      <c r="AL35">
        <v>14.59</v>
      </c>
      <c r="AM35">
        <v>24.19</v>
      </c>
      <c r="AN35">
        <v>0</v>
      </c>
      <c r="AO35">
        <v>0</v>
      </c>
      <c r="AP35">
        <v>0</v>
      </c>
      <c r="AQ35">
        <v>8.23</v>
      </c>
      <c r="AR35">
        <v>0.97</v>
      </c>
      <c r="AS35">
        <v>23.22</v>
      </c>
      <c r="AT35">
        <v>51.63</v>
      </c>
      <c r="AU35">
        <v>30.08</v>
      </c>
      <c r="AV35">
        <v>300.45999999999998</v>
      </c>
      <c r="AW35">
        <v>1.02</v>
      </c>
      <c r="AX35">
        <v>0.61</v>
      </c>
      <c r="AY35">
        <v>0.52</v>
      </c>
      <c r="AZ35">
        <v>0.97</v>
      </c>
      <c r="BA35">
        <v>6.77</v>
      </c>
      <c r="BB35">
        <v>48.38</v>
      </c>
      <c r="BC35">
        <v>0</v>
      </c>
      <c r="BD35">
        <v>62.9</v>
      </c>
      <c r="BE35">
        <v>0</v>
      </c>
      <c r="BF35">
        <v>85.64</v>
      </c>
      <c r="BG35">
        <v>43.55</v>
      </c>
      <c r="BH35">
        <v>27.57</v>
      </c>
      <c r="BI35">
        <v>0.61</v>
      </c>
      <c r="BJ35">
        <v>63.14</v>
      </c>
      <c r="BK35">
        <v>62.9</v>
      </c>
      <c r="BL35">
        <v>0</v>
      </c>
      <c r="BM35">
        <v>63</v>
      </c>
      <c r="BN35">
        <v>1.74</v>
      </c>
      <c r="BO35">
        <v>27</v>
      </c>
    </row>
    <row r="36" spans="1:67">
      <c r="A36" t="s">
        <v>315</v>
      </c>
      <c r="G36" t="s">
        <v>78</v>
      </c>
      <c r="H36" s="73">
        <v>823.31</v>
      </c>
      <c r="I36" s="46">
        <v>166.74</v>
      </c>
      <c r="J36" s="46">
        <v>251.78000000000003</v>
      </c>
      <c r="K36" s="46">
        <v>69.67</v>
      </c>
      <c r="L36" s="46">
        <v>6.8699999999999992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4.84</v>
      </c>
      <c r="X36">
        <v>14.96</v>
      </c>
      <c r="Y36">
        <v>0.98</v>
      </c>
      <c r="Z36">
        <v>44.51</v>
      </c>
      <c r="AA36">
        <v>0.37</v>
      </c>
      <c r="AB36">
        <v>0.92</v>
      </c>
      <c r="AC36">
        <v>0.98</v>
      </c>
      <c r="AD36">
        <v>48.38</v>
      </c>
      <c r="AE36">
        <v>0</v>
      </c>
      <c r="AF36">
        <v>100.16</v>
      </c>
      <c r="AG36">
        <v>23.71</v>
      </c>
      <c r="AH36">
        <v>0</v>
      </c>
      <c r="AI36">
        <v>24.19</v>
      </c>
      <c r="AJ36">
        <v>25.04</v>
      </c>
      <c r="AK36">
        <v>64.349999999999994</v>
      </c>
      <c r="AL36">
        <v>14.59</v>
      </c>
      <c r="AM36">
        <v>24.19</v>
      </c>
      <c r="AN36">
        <v>0</v>
      </c>
      <c r="AO36">
        <v>0</v>
      </c>
      <c r="AP36">
        <v>0</v>
      </c>
      <c r="AQ36">
        <v>8.23</v>
      </c>
      <c r="AR36">
        <v>0.97</v>
      </c>
      <c r="AS36">
        <v>23.22</v>
      </c>
      <c r="AT36">
        <v>51.63</v>
      </c>
      <c r="AU36">
        <v>30.08</v>
      </c>
      <c r="AV36">
        <v>300.45999999999998</v>
      </c>
      <c r="AW36">
        <v>1.02</v>
      </c>
      <c r="AX36">
        <v>0.61</v>
      </c>
      <c r="AY36">
        <v>0.52</v>
      </c>
      <c r="AZ36">
        <v>0.97</v>
      </c>
      <c r="BA36">
        <v>6.77</v>
      </c>
      <c r="BB36">
        <v>48.38</v>
      </c>
      <c r="BC36">
        <v>0</v>
      </c>
      <c r="BD36">
        <v>62.9</v>
      </c>
      <c r="BE36">
        <v>0</v>
      </c>
      <c r="BF36">
        <v>85.64</v>
      </c>
      <c r="BG36">
        <v>43.55</v>
      </c>
      <c r="BH36">
        <v>27.57</v>
      </c>
      <c r="BI36">
        <v>0.61</v>
      </c>
      <c r="BJ36">
        <v>63.14</v>
      </c>
      <c r="BK36">
        <v>62.9</v>
      </c>
      <c r="BL36">
        <v>0</v>
      </c>
      <c r="BM36">
        <v>73.5</v>
      </c>
      <c r="BN36">
        <v>2.0299999999999998</v>
      </c>
      <c r="BO36">
        <v>31.5</v>
      </c>
    </row>
    <row r="37" spans="1:67">
      <c r="A37" t="s">
        <v>316</v>
      </c>
      <c r="G37" t="s">
        <v>79</v>
      </c>
      <c r="H37" s="73">
        <v>833.81</v>
      </c>
      <c r="I37" s="46">
        <v>171.24</v>
      </c>
      <c r="J37" s="46">
        <v>251.78000000000003</v>
      </c>
      <c r="K37" s="46">
        <v>69.67</v>
      </c>
      <c r="L37" s="46">
        <v>7.26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4.84</v>
      </c>
      <c r="X37">
        <v>14.96</v>
      </c>
      <c r="Y37">
        <v>0.98</v>
      </c>
      <c r="Z37">
        <v>44.51</v>
      </c>
      <c r="AA37">
        <v>0.37</v>
      </c>
      <c r="AB37">
        <v>0.92</v>
      </c>
      <c r="AC37">
        <v>0.98</v>
      </c>
      <c r="AD37">
        <v>48.38</v>
      </c>
      <c r="AE37">
        <v>0</v>
      </c>
      <c r="AF37">
        <v>100.16</v>
      </c>
      <c r="AG37">
        <v>23.71</v>
      </c>
      <c r="AH37">
        <v>0</v>
      </c>
      <c r="AI37">
        <v>24.19</v>
      </c>
      <c r="AJ37">
        <v>25.04</v>
      </c>
      <c r="AK37">
        <v>64.349999999999994</v>
      </c>
      <c r="AL37">
        <v>14.59</v>
      </c>
      <c r="AM37">
        <v>24.19</v>
      </c>
      <c r="AN37">
        <v>0</v>
      </c>
      <c r="AO37">
        <v>0</v>
      </c>
      <c r="AP37">
        <v>0</v>
      </c>
      <c r="AQ37">
        <v>8.23</v>
      </c>
      <c r="AR37">
        <v>0.97</v>
      </c>
      <c r="AS37">
        <v>23.22</v>
      </c>
      <c r="AT37">
        <v>51.63</v>
      </c>
      <c r="AU37">
        <v>30.08</v>
      </c>
      <c r="AV37">
        <v>300.45999999999998</v>
      </c>
      <c r="AW37">
        <v>1.02</v>
      </c>
      <c r="AX37">
        <v>0.61</v>
      </c>
      <c r="AY37">
        <v>0.52</v>
      </c>
      <c r="AZ37">
        <v>0.97</v>
      </c>
      <c r="BA37">
        <v>6.77</v>
      </c>
      <c r="BB37">
        <v>48.38</v>
      </c>
      <c r="BC37">
        <v>0</v>
      </c>
      <c r="BD37">
        <v>62.9</v>
      </c>
      <c r="BE37">
        <v>0</v>
      </c>
      <c r="BF37">
        <v>85.64</v>
      </c>
      <c r="BG37">
        <v>43.55</v>
      </c>
      <c r="BH37">
        <v>27.57</v>
      </c>
      <c r="BI37">
        <v>0.61</v>
      </c>
      <c r="BJ37">
        <v>63.14</v>
      </c>
      <c r="BK37">
        <v>62.9</v>
      </c>
      <c r="BL37">
        <v>0</v>
      </c>
      <c r="BM37">
        <v>84</v>
      </c>
      <c r="BN37">
        <v>2.42</v>
      </c>
      <c r="BO37">
        <v>36</v>
      </c>
    </row>
    <row r="38" spans="1:67">
      <c r="A38" t="s">
        <v>317</v>
      </c>
      <c r="G38" t="s">
        <v>80</v>
      </c>
      <c r="H38" s="73">
        <v>840.81</v>
      </c>
      <c r="I38" s="46">
        <v>174.24</v>
      </c>
      <c r="J38" s="46">
        <v>251.78000000000003</v>
      </c>
      <c r="K38" s="46">
        <v>69.67</v>
      </c>
      <c r="L38" s="46">
        <v>7.74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4.84</v>
      </c>
      <c r="X38">
        <v>14.96</v>
      </c>
      <c r="Y38">
        <v>0.98</v>
      </c>
      <c r="Z38">
        <v>44.51</v>
      </c>
      <c r="AA38">
        <v>0.37</v>
      </c>
      <c r="AB38">
        <v>0.92</v>
      </c>
      <c r="AC38">
        <v>0.98</v>
      </c>
      <c r="AD38">
        <v>48.38</v>
      </c>
      <c r="AE38">
        <v>0</v>
      </c>
      <c r="AF38">
        <v>100.16</v>
      </c>
      <c r="AG38">
        <v>23.71</v>
      </c>
      <c r="AH38">
        <v>0</v>
      </c>
      <c r="AI38">
        <v>24.19</v>
      </c>
      <c r="AJ38">
        <v>25.04</v>
      </c>
      <c r="AK38">
        <v>64.349999999999994</v>
      </c>
      <c r="AL38">
        <v>14.59</v>
      </c>
      <c r="AM38">
        <v>24.19</v>
      </c>
      <c r="AN38">
        <v>0</v>
      </c>
      <c r="AO38">
        <v>0</v>
      </c>
      <c r="AP38">
        <v>0</v>
      </c>
      <c r="AQ38">
        <v>8.23</v>
      </c>
      <c r="AR38">
        <v>0.97</v>
      </c>
      <c r="AS38">
        <v>23.22</v>
      </c>
      <c r="AT38">
        <v>51.63</v>
      </c>
      <c r="AU38">
        <v>30.08</v>
      </c>
      <c r="AV38">
        <v>300.45999999999998</v>
      </c>
      <c r="AW38">
        <v>1.02</v>
      </c>
      <c r="AX38">
        <v>0.61</v>
      </c>
      <c r="AY38">
        <v>0.52</v>
      </c>
      <c r="AZ38">
        <v>0.97</v>
      </c>
      <c r="BA38">
        <v>6.77</v>
      </c>
      <c r="BB38">
        <v>48.38</v>
      </c>
      <c r="BC38">
        <v>0</v>
      </c>
      <c r="BD38">
        <v>62.9</v>
      </c>
      <c r="BE38">
        <v>0</v>
      </c>
      <c r="BF38">
        <v>85.64</v>
      </c>
      <c r="BG38">
        <v>43.55</v>
      </c>
      <c r="BH38">
        <v>27.57</v>
      </c>
      <c r="BI38">
        <v>0.61</v>
      </c>
      <c r="BJ38">
        <v>63.14</v>
      </c>
      <c r="BK38">
        <v>62.9</v>
      </c>
      <c r="BL38">
        <v>0</v>
      </c>
      <c r="BM38">
        <v>91</v>
      </c>
      <c r="BN38">
        <v>2.9</v>
      </c>
      <c r="BO38">
        <v>39</v>
      </c>
    </row>
    <row r="39" spans="1:67">
      <c r="A39" t="s">
        <v>318</v>
      </c>
      <c r="G39" t="s">
        <v>81</v>
      </c>
      <c r="H39" s="73">
        <v>847.81</v>
      </c>
      <c r="I39" s="46">
        <v>177.24</v>
      </c>
      <c r="J39" s="46">
        <v>251.7</v>
      </c>
      <c r="K39" s="46">
        <v>93.86</v>
      </c>
      <c r="L39" s="46">
        <v>8.52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4.84</v>
      </c>
      <c r="X39">
        <v>14.96</v>
      </c>
      <c r="Y39">
        <v>0.98</v>
      </c>
      <c r="Z39">
        <v>44.51</v>
      </c>
      <c r="AA39">
        <v>0.37</v>
      </c>
      <c r="AB39">
        <v>0.92</v>
      </c>
      <c r="AC39">
        <v>0.98</v>
      </c>
      <c r="AD39">
        <v>48.38</v>
      </c>
      <c r="AE39">
        <v>0</v>
      </c>
      <c r="AF39">
        <v>100.16</v>
      </c>
      <c r="AG39">
        <v>23.71</v>
      </c>
      <c r="AH39">
        <v>0</v>
      </c>
      <c r="AI39">
        <v>24.19</v>
      </c>
      <c r="AJ39">
        <v>25.04</v>
      </c>
      <c r="AK39">
        <v>64.349999999999994</v>
      </c>
      <c r="AL39">
        <v>14.51</v>
      </c>
      <c r="AM39">
        <v>24.19</v>
      </c>
      <c r="AN39">
        <v>0</v>
      </c>
      <c r="AO39">
        <v>24.19</v>
      </c>
      <c r="AP39">
        <v>0</v>
      </c>
      <c r="AQ39">
        <v>8.23</v>
      </c>
      <c r="AR39">
        <v>0.97</v>
      </c>
      <c r="AS39">
        <v>23.22</v>
      </c>
      <c r="AT39">
        <v>51.63</v>
      </c>
      <c r="AU39">
        <v>30.08</v>
      </c>
      <c r="AV39">
        <v>300.45999999999998</v>
      </c>
      <c r="AW39">
        <v>1.02</v>
      </c>
      <c r="AX39">
        <v>0.61</v>
      </c>
      <c r="AY39">
        <v>0.52</v>
      </c>
      <c r="AZ39">
        <v>0.97</v>
      </c>
      <c r="BA39">
        <v>6.77</v>
      </c>
      <c r="BB39">
        <v>48.38</v>
      </c>
      <c r="BC39">
        <v>0</v>
      </c>
      <c r="BD39">
        <v>62.9</v>
      </c>
      <c r="BE39">
        <v>0</v>
      </c>
      <c r="BF39">
        <v>85.64</v>
      </c>
      <c r="BG39">
        <v>43.55</v>
      </c>
      <c r="BH39">
        <v>27.57</v>
      </c>
      <c r="BI39">
        <v>0.61</v>
      </c>
      <c r="BJ39">
        <v>63.14</v>
      </c>
      <c r="BK39">
        <v>62.9</v>
      </c>
      <c r="BL39">
        <v>0</v>
      </c>
      <c r="BM39">
        <v>98</v>
      </c>
      <c r="BN39">
        <v>3.68</v>
      </c>
      <c r="BO39">
        <v>42</v>
      </c>
    </row>
    <row r="40" spans="1:67">
      <c r="A40" t="s">
        <v>338</v>
      </c>
      <c r="G40" t="s">
        <v>82</v>
      </c>
      <c r="H40" s="73">
        <v>865.31</v>
      </c>
      <c r="I40" s="46">
        <v>184.74</v>
      </c>
      <c r="J40" s="46">
        <v>251.7</v>
      </c>
      <c r="K40" s="46">
        <v>93.86</v>
      </c>
      <c r="L40" s="46">
        <v>9.0500000000000007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4.84</v>
      </c>
      <c r="X40">
        <v>14.96</v>
      </c>
      <c r="Y40">
        <v>0.98</v>
      </c>
      <c r="Z40">
        <v>44.51</v>
      </c>
      <c r="AA40">
        <v>0.37</v>
      </c>
      <c r="AB40">
        <v>0.92</v>
      </c>
      <c r="AC40">
        <v>0.98</v>
      </c>
      <c r="AD40">
        <v>48.38</v>
      </c>
      <c r="AE40">
        <v>0</v>
      </c>
      <c r="AF40">
        <v>100.16</v>
      </c>
      <c r="AG40">
        <v>23.71</v>
      </c>
      <c r="AH40">
        <v>0</v>
      </c>
      <c r="AI40">
        <v>24.19</v>
      </c>
      <c r="AJ40">
        <v>25.04</v>
      </c>
      <c r="AK40">
        <v>64.349999999999994</v>
      </c>
      <c r="AL40">
        <v>14.51</v>
      </c>
      <c r="AM40">
        <v>24.19</v>
      </c>
      <c r="AN40">
        <v>0</v>
      </c>
      <c r="AO40">
        <v>24.19</v>
      </c>
      <c r="AP40">
        <v>0</v>
      </c>
      <c r="AQ40">
        <v>8.23</v>
      </c>
      <c r="AR40">
        <v>0.97</v>
      </c>
      <c r="AS40">
        <v>23.22</v>
      </c>
      <c r="AT40">
        <v>51.63</v>
      </c>
      <c r="AU40">
        <v>30.08</v>
      </c>
      <c r="AV40">
        <v>300.45999999999998</v>
      </c>
      <c r="AW40">
        <v>1.02</v>
      </c>
      <c r="AX40">
        <v>0.61</v>
      </c>
      <c r="AY40">
        <v>0.52</v>
      </c>
      <c r="AZ40">
        <v>0.97</v>
      </c>
      <c r="BA40">
        <v>6.77</v>
      </c>
      <c r="BB40">
        <v>48.38</v>
      </c>
      <c r="BC40">
        <v>0</v>
      </c>
      <c r="BD40">
        <v>62.9</v>
      </c>
      <c r="BE40">
        <v>0</v>
      </c>
      <c r="BF40">
        <v>85.64</v>
      </c>
      <c r="BG40">
        <v>43.55</v>
      </c>
      <c r="BH40">
        <v>27.57</v>
      </c>
      <c r="BI40">
        <v>0.61</v>
      </c>
      <c r="BJ40">
        <v>63.14</v>
      </c>
      <c r="BK40">
        <v>62.9</v>
      </c>
      <c r="BL40">
        <v>0</v>
      </c>
      <c r="BM40">
        <v>115.5</v>
      </c>
      <c r="BN40">
        <v>4.21</v>
      </c>
      <c r="BO40">
        <v>49.5</v>
      </c>
    </row>
    <row r="41" spans="1:67">
      <c r="A41" t="s">
        <v>339</v>
      </c>
      <c r="G41" t="s">
        <v>83</v>
      </c>
      <c r="H41" s="73">
        <v>868.81</v>
      </c>
      <c r="I41" s="46">
        <v>186.24</v>
      </c>
      <c r="J41" s="46">
        <v>251.7</v>
      </c>
      <c r="K41" s="46">
        <v>93.86</v>
      </c>
      <c r="L41" s="46">
        <v>9.19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4.84</v>
      </c>
      <c r="X41">
        <v>14.96</v>
      </c>
      <c r="Y41">
        <v>0.98</v>
      </c>
      <c r="Z41">
        <v>44.51</v>
      </c>
      <c r="AA41">
        <v>0.37</v>
      </c>
      <c r="AB41">
        <v>0.92</v>
      </c>
      <c r="AC41">
        <v>0.98</v>
      </c>
      <c r="AD41">
        <v>48.38</v>
      </c>
      <c r="AE41">
        <v>0</v>
      </c>
      <c r="AF41">
        <v>100.16</v>
      </c>
      <c r="AG41">
        <v>23.71</v>
      </c>
      <c r="AH41">
        <v>0</v>
      </c>
      <c r="AI41">
        <v>24.19</v>
      </c>
      <c r="AJ41">
        <v>25.04</v>
      </c>
      <c r="AK41">
        <v>64.349999999999994</v>
      </c>
      <c r="AL41">
        <v>14.51</v>
      </c>
      <c r="AM41">
        <v>24.19</v>
      </c>
      <c r="AN41">
        <v>0</v>
      </c>
      <c r="AO41">
        <v>24.19</v>
      </c>
      <c r="AP41">
        <v>0</v>
      </c>
      <c r="AQ41">
        <v>8.23</v>
      </c>
      <c r="AR41">
        <v>0.97</v>
      </c>
      <c r="AS41">
        <v>23.22</v>
      </c>
      <c r="AT41">
        <v>51.63</v>
      </c>
      <c r="AU41">
        <v>30.08</v>
      </c>
      <c r="AV41">
        <v>300.45999999999998</v>
      </c>
      <c r="AW41">
        <v>1.02</v>
      </c>
      <c r="AX41">
        <v>0.61</v>
      </c>
      <c r="AY41">
        <v>0.52</v>
      </c>
      <c r="AZ41">
        <v>0.97</v>
      </c>
      <c r="BA41">
        <v>6.77</v>
      </c>
      <c r="BB41">
        <v>48.38</v>
      </c>
      <c r="BC41">
        <v>0</v>
      </c>
      <c r="BD41">
        <v>62.9</v>
      </c>
      <c r="BE41">
        <v>0</v>
      </c>
      <c r="BF41">
        <v>85.64</v>
      </c>
      <c r="BG41">
        <v>43.55</v>
      </c>
      <c r="BH41">
        <v>27.57</v>
      </c>
      <c r="BI41">
        <v>0.61</v>
      </c>
      <c r="BJ41">
        <v>63.14</v>
      </c>
      <c r="BK41">
        <v>62.9</v>
      </c>
      <c r="BL41">
        <v>0</v>
      </c>
      <c r="BM41">
        <v>119</v>
      </c>
      <c r="BN41">
        <v>4.3499999999999996</v>
      </c>
      <c r="BO41">
        <v>51</v>
      </c>
    </row>
    <row r="42" spans="1:67">
      <c r="A42" t="s">
        <v>340</v>
      </c>
      <c r="G42" t="s">
        <v>84</v>
      </c>
      <c r="H42" s="73">
        <v>875.81</v>
      </c>
      <c r="I42" s="46">
        <v>189.24</v>
      </c>
      <c r="J42" s="46">
        <v>251.7</v>
      </c>
      <c r="K42" s="46">
        <v>93.86</v>
      </c>
      <c r="L42" s="46">
        <v>9.2899999999999991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4.84</v>
      </c>
      <c r="X42">
        <v>14.96</v>
      </c>
      <c r="Y42">
        <v>0.98</v>
      </c>
      <c r="Z42">
        <v>44.51</v>
      </c>
      <c r="AA42">
        <v>0.37</v>
      </c>
      <c r="AB42">
        <v>0.92</v>
      </c>
      <c r="AC42">
        <v>0.98</v>
      </c>
      <c r="AD42">
        <v>48.38</v>
      </c>
      <c r="AE42">
        <v>0</v>
      </c>
      <c r="AF42">
        <v>100.16</v>
      </c>
      <c r="AG42">
        <v>23.71</v>
      </c>
      <c r="AH42">
        <v>0</v>
      </c>
      <c r="AI42">
        <v>24.19</v>
      </c>
      <c r="AJ42">
        <v>25.04</v>
      </c>
      <c r="AK42">
        <v>64.349999999999994</v>
      </c>
      <c r="AL42">
        <v>14.51</v>
      </c>
      <c r="AM42">
        <v>24.19</v>
      </c>
      <c r="AN42">
        <v>0</v>
      </c>
      <c r="AO42">
        <v>24.19</v>
      </c>
      <c r="AP42">
        <v>0</v>
      </c>
      <c r="AQ42">
        <v>8.23</v>
      </c>
      <c r="AR42">
        <v>0.97</v>
      </c>
      <c r="AS42">
        <v>23.22</v>
      </c>
      <c r="AT42">
        <v>51.63</v>
      </c>
      <c r="AU42">
        <v>30.08</v>
      </c>
      <c r="AV42">
        <v>300.45999999999998</v>
      </c>
      <c r="AW42">
        <v>1.02</v>
      </c>
      <c r="AX42">
        <v>0.61</v>
      </c>
      <c r="AY42">
        <v>0.52</v>
      </c>
      <c r="AZ42">
        <v>0.97</v>
      </c>
      <c r="BA42">
        <v>6.77</v>
      </c>
      <c r="BB42">
        <v>48.38</v>
      </c>
      <c r="BC42">
        <v>0</v>
      </c>
      <c r="BD42">
        <v>62.9</v>
      </c>
      <c r="BE42">
        <v>0</v>
      </c>
      <c r="BF42">
        <v>85.64</v>
      </c>
      <c r="BG42">
        <v>43.55</v>
      </c>
      <c r="BH42">
        <v>27.57</v>
      </c>
      <c r="BI42">
        <v>0.61</v>
      </c>
      <c r="BJ42">
        <v>63.14</v>
      </c>
      <c r="BK42">
        <v>62.9</v>
      </c>
      <c r="BL42">
        <v>0</v>
      </c>
      <c r="BM42">
        <v>126</v>
      </c>
      <c r="BN42">
        <v>4.45</v>
      </c>
      <c r="BO42">
        <v>54</v>
      </c>
    </row>
    <row r="43" spans="1:67">
      <c r="A43" t="s">
        <v>346</v>
      </c>
      <c r="G43" t="s">
        <v>85</v>
      </c>
      <c r="H43" s="73">
        <v>887.84</v>
      </c>
      <c r="I43" s="46">
        <v>284.7</v>
      </c>
      <c r="J43" s="46">
        <v>251.60000000000002</v>
      </c>
      <c r="K43" s="46">
        <v>93.86</v>
      </c>
      <c r="L43" s="46">
        <v>9.48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4.84</v>
      </c>
      <c r="X43">
        <v>14.96</v>
      </c>
      <c r="Y43">
        <v>0.98</v>
      </c>
      <c r="Z43">
        <v>44.51</v>
      </c>
      <c r="AA43">
        <v>0.37</v>
      </c>
      <c r="AB43">
        <v>0.92</v>
      </c>
      <c r="AC43">
        <v>0.98</v>
      </c>
      <c r="AD43">
        <v>48.38</v>
      </c>
      <c r="AE43">
        <v>0</v>
      </c>
      <c r="AF43">
        <v>100.16</v>
      </c>
      <c r="AG43">
        <v>23.71</v>
      </c>
      <c r="AH43">
        <v>0</v>
      </c>
      <c r="AI43">
        <v>24.19</v>
      </c>
      <c r="AJ43">
        <v>25.04</v>
      </c>
      <c r="AK43">
        <v>64.349999999999994</v>
      </c>
      <c r="AL43">
        <v>14.41</v>
      </c>
      <c r="AM43">
        <v>24.19</v>
      </c>
      <c r="AN43">
        <v>0</v>
      </c>
      <c r="AO43">
        <v>24.19</v>
      </c>
      <c r="AP43">
        <v>0</v>
      </c>
      <c r="AQ43">
        <v>8.23</v>
      </c>
      <c r="AR43">
        <v>0.97</v>
      </c>
      <c r="AS43">
        <v>23.22</v>
      </c>
      <c r="AT43">
        <v>51.63</v>
      </c>
      <c r="AU43">
        <v>31.61</v>
      </c>
      <c r="AV43">
        <v>300.45999999999998</v>
      </c>
      <c r="AW43">
        <v>1.02</v>
      </c>
      <c r="AX43">
        <v>0.61</v>
      </c>
      <c r="AY43">
        <v>0.52</v>
      </c>
      <c r="AZ43">
        <v>0.97</v>
      </c>
      <c r="BA43">
        <v>6.77</v>
      </c>
      <c r="BB43">
        <v>48.38</v>
      </c>
      <c r="BC43">
        <v>0</v>
      </c>
      <c r="BD43">
        <v>62.9</v>
      </c>
      <c r="BE43">
        <v>90.96</v>
      </c>
      <c r="BF43">
        <v>85.64</v>
      </c>
      <c r="BG43">
        <v>43.55</v>
      </c>
      <c r="BH43">
        <v>27.57</v>
      </c>
      <c r="BI43">
        <v>0.61</v>
      </c>
      <c r="BJ43">
        <v>63.14</v>
      </c>
      <c r="BK43">
        <v>62.9</v>
      </c>
      <c r="BL43">
        <v>0</v>
      </c>
      <c r="BM43">
        <v>136.5</v>
      </c>
      <c r="BN43">
        <v>4.6399999999999997</v>
      </c>
      <c r="BO43">
        <v>58.5</v>
      </c>
    </row>
    <row r="44" spans="1:67">
      <c r="A44" t="s">
        <v>350</v>
      </c>
      <c r="G44" t="s">
        <v>86</v>
      </c>
      <c r="H44" s="73">
        <v>894.84</v>
      </c>
      <c r="I44" s="46">
        <v>287.7</v>
      </c>
      <c r="J44" s="46">
        <v>251.60000000000002</v>
      </c>
      <c r="K44" s="46">
        <v>93.86</v>
      </c>
      <c r="L44" s="46">
        <v>9.58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4.84</v>
      </c>
      <c r="X44">
        <v>14.96</v>
      </c>
      <c r="Y44">
        <v>0.98</v>
      </c>
      <c r="Z44">
        <v>44.51</v>
      </c>
      <c r="AA44">
        <v>0.37</v>
      </c>
      <c r="AB44">
        <v>0.92</v>
      </c>
      <c r="AC44">
        <v>0.98</v>
      </c>
      <c r="AD44">
        <v>48.38</v>
      </c>
      <c r="AE44">
        <v>0</v>
      </c>
      <c r="AF44">
        <v>100.16</v>
      </c>
      <c r="AG44">
        <v>23.71</v>
      </c>
      <c r="AH44">
        <v>0</v>
      </c>
      <c r="AI44">
        <v>24.19</v>
      </c>
      <c r="AJ44">
        <v>25.04</v>
      </c>
      <c r="AK44">
        <v>64.349999999999994</v>
      </c>
      <c r="AL44">
        <v>14.41</v>
      </c>
      <c r="AM44">
        <v>24.19</v>
      </c>
      <c r="AN44">
        <v>0</v>
      </c>
      <c r="AO44">
        <v>24.19</v>
      </c>
      <c r="AP44">
        <v>0</v>
      </c>
      <c r="AQ44">
        <v>8.23</v>
      </c>
      <c r="AR44">
        <v>0.97</v>
      </c>
      <c r="AS44">
        <v>23.22</v>
      </c>
      <c r="AT44">
        <v>51.63</v>
      </c>
      <c r="AU44">
        <v>31.61</v>
      </c>
      <c r="AV44">
        <v>300.45999999999998</v>
      </c>
      <c r="AW44">
        <v>1.02</v>
      </c>
      <c r="AX44">
        <v>0.61</v>
      </c>
      <c r="AY44">
        <v>0.52</v>
      </c>
      <c r="AZ44">
        <v>0.97</v>
      </c>
      <c r="BA44">
        <v>6.77</v>
      </c>
      <c r="BB44">
        <v>48.38</v>
      </c>
      <c r="BC44">
        <v>0</v>
      </c>
      <c r="BD44">
        <v>62.9</v>
      </c>
      <c r="BE44">
        <v>90.96</v>
      </c>
      <c r="BF44">
        <v>85.64</v>
      </c>
      <c r="BG44">
        <v>43.55</v>
      </c>
      <c r="BH44">
        <v>27.57</v>
      </c>
      <c r="BI44">
        <v>0.61</v>
      </c>
      <c r="BJ44">
        <v>63.14</v>
      </c>
      <c r="BK44">
        <v>62.9</v>
      </c>
      <c r="BL44">
        <v>0</v>
      </c>
      <c r="BM44">
        <v>143.5</v>
      </c>
      <c r="BN44">
        <v>4.74</v>
      </c>
      <c r="BO44">
        <v>61.5</v>
      </c>
    </row>
    <row r="45" spans="1:67">
      <c r="A45" t="s">
        <v>373</v>
      </c>
      <c r="G45" t="s">
        <v>87</v>
      </c>
      <c r="H45" s="73">
        <v>905.34</v>
      </c>
      <c r="I45" s="46">
        <v>292.2</v>
      </c>
      <c r="J45" s="46">
        <v>251.60000000000002</v>
      </c>
      <c r="K45" s="46">
        <v>93.86</v>
      </c>
      <c r="L45" s="46">
        <v>9.68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4.84</v>
      </c>
      <c r="X45">
        <v>14.96</v>
      </c>
      <c r="Y45">
        <v>0.98</v>
      </c>
      <c r="Z45">
        <v>44.51</v>
      </c>
      <c r="AA45">
        <v>0.37</v>
      </c>
      <c r="AB45">
        <v>0.92</v>
      </c>
      <c r="AC45">
        <v>0.98</v>
      </c>
      <c r="AD45">
        <v>48.38</v>
      </c>
      <c r="AE45">
        <v>0</v>
      </c>
      <c r="AF45">
        <v>100.16</v>
      </c>
      <c r="AG45">
        <v>23.71</v>
      </c>
      <c r="AH45">
        <v>0</v>
      </c>
      <c r="AI45">
        <v>24.19</v>
      </c>
      <c r="AJ45">
        <v>25.04</v>
      </c>
      <c r="AK45">
        <v>64.349999999999994</v>
      </c>
      <c r="AL45">
        <v>14.41</v>
      </c>
      <c r="AM45">
        <v>24.19</v>
      </c>
      <c r="AN45">
        <v>0</v>
      </c>
      <c r="AO45">
        <v>24.19</v>
      </c>
      <c r="AP45">
        <v>0</v>
      </c>
      <c r="AQ45">
        <v>8.23</v>
      </c>
      <c r="AR45">
        <v>0.97</v>
      </c>
      <c r="AS45">
        <v>23.22</v>
      </c>
      <c r="AT45">
        <v>51.63</v>
      </c>
      <c r="AU45">
        <v>31.61</v>
      </c>
      <c r="AV45">
        <v>300.45999999999998</v>
      </c>
      <c r="AW45">
        <v>1.02</v>
      </c>
      <c r="AX45">
        <v>0.61</v>
      </c>
      <c r="AY45">
        <v>0.52</v>
      </c>
      <c r="AZ45">
        <v>0.97</v>
      </c>
      <c r="BA45">
        <v>6.77</v>
      </c>
      <c r="BB45">
        <v>48.38</v>
      </c>
      <c r="BC45">
        <v>0</v>
      </c>
      <c r="BD45">
        <v>62.9</v>
      </c>
      <c r="BE45">
        <v>90.96</v>
      </c>
      <c r="BF45">
        <v>85.64</v>
      </c>
      <c r="BG45">
        <v>43.55</v>
      </c>
      <c r="BH45">
        <v>27.57</v>
      </c>
      <c r="BI45">
        <v>0.61</v>
      </c>
      <c r="BJ45">
        <v>63.14</v>
      </c>
      <c r="BK45">
        <v>62.9</v>
      </c>
      <c r="BL45">
        <v>0</v>
      </c>
      <c r="BM45">
        <v>154</v>
      </c>
      <c r="BN45">
        <v>4.84</v>
      </c>
      <c r="BO45">
        <v>66</v>
      </c>
    </row>
    <row r="46" spans="1:67">
      <c r="A46" t="s">
        <v>374</v>
      </c>
      <c r="G46" t="s">
        <v>88</v>
      </c>
      <c r="H46" s="73">
        <v>915.84</v>
      </c>
      <c r="I46" s="46">
        <v>296.7</v>
      </c>
      <c r="J46" s="46">
        <v>251.60000000000002</v>
      </c>
      <c r="K46" s="46">
        <v>93.86</v>
      </c>
      <c r="L46" s="46">
        <v>9.870000000000001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4.84</v>
      </c>
      <c r="X46">
        <v>14.96</v>
      </c>
      <c r="Y46">
        <v>0.98</v>
      </c>
      <c r="Z46">
        <v>44.51</v>
      </c>
      <c r="AA46">
        <v>0.37</v>
      </c>
      <c r="AB46">
        <v>0.92</v>
      </c>
      <c r="AC46">
        <v>0.98</v>
      </c>
      <c r="AD46">
        <v>48.38</v>
      </c>
      <c r="AE46">
        <v>0</v>
      </c>
      <c r="AF46">
        <v>100.16</v>
      </c>
      <c r="AG46">
        <v>23.71</v>
      </c>
      <c r="AH46">
        <v>0</v>
      </c>
      <c r="AI46">
        <v>24.19</v>
      </c>
      <c r="AJ46">
        <v>25.04</v>
      </c>
      <c r="AK46">
        <v>64.349999999999994</v>
      </c>
      <c r="AL46">
        <v>14.41</v>
      </c>
      <c r="AM46">
        <v>24.19</v>
      </c>
      <c r="AN46">
        <v>0</v>
      </c>
      <c r="AO46">
        <v>24.19</v>
      </c>
      <c r="AP46">
        <v>0</v>
      </c>
      <c r="AQ46">
        <v>8.23</v>
      </c>
      <c r="AR46">
        <v>0.97</v>
      </c>
      <c r="AS46">
        <v>23.22</v>
      </c>
      <c r="AT46">
        <v>51.63</v>
      </c>
      <c r="AU46">
        <v>31.61</v>
      </c>
      <c r="AV46">
        <v>300.45999999999998</v>
      </c>
      <c r="AW46">
        <v>1.02</v>
      </c>
      <c r="AX46">
        <v>0.61</v>
      </c>
      <c r="AY46">
        <v>0.52</v>
      </c>
      <c r="AZ46">
        <v>0.97</v>
      </c>
      <c r="BA46">
        <v>6.77</v>
      </c>
      <c r="BB46">
        <v>48.38</v>
      </c>
      <c r="BC46">
        <v>0</v>
      </c>
      <c r="BD46">
        <v>62.9</v>
      </c>
      <c r="BE46">
        <v>90.96</v>
      </c>
      <c r="BF46">
        <v>85.64</v>
      </c>
      <c r="BG46">
        <v>43.55</v>
      </c>
      <c r="BH46">
        <v>27.57</v>
      </c>
      <c r="BI46">
        <v>0.61</v>
      </c>
      <c r="BJ46">
        <v>63.14</v>
      </c>
      <c r="BK46">
        <v>62.9</v>
      </c>
      <c r="BL46">
        <v>0</v>
      </c>
      <c r="BM46">
        <v>164.5</v>
      </c>
      <c r="BN46">
        <v>5.03</v>
      </c>
      <c r="BO46">
        <v>70.5</v>
      </c>
    </row>
    <row r="47" spans="1:67">
      <c r="A47" t="s">
        <v>378</v>
      </c>
      <c r="G47" t="s">
        <v>89</v>
      </c>
      <c r="H47" s="73">
        <v>919.34</v>
      </c>
      <c r="I47" s="46">
        <v>298.2</v>
      </c>
      <c r="J47" s="46">
        <v>251.51</v>
      </c>
      <c r="K47" s="46">
        <v>93.86</v>
      </c>
      <c r="L47" s="46">
        <v>10.26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4.84</v>
      </c>
      <c r="X47">
        <v>14.96</v>
      </c>
      <c r="Y47">
        <v>0.98</v>
      </c>
      <c r="Z47">
        <v>44.51</v>
      </c>
      <c r="AA47">
        <v>0.37</v>
      </c>
      <c r="AB47">
        <v>0.92</v>
      </c>
      <c r="AC47">
        <v>0.98</v>
      </c>
      <c r="AD47">
        <v>48.38</v>
      </c>
      <c r="AE47">
        <v>0</v>
      </c>
      <c r="AF47">
        <v>100.16</v>
      </c>
      <c r="AG47">
        <v>23.71</v>
      </c>
      <c r="AH47">
        <v>0</v>
      </c>
      <c r="AI47">
        <v>24.19</v>
      </c>
      <c r="AJ47">
        <v>25.04</v>
      </c>
      <c r="AK47">
        <v>64.349999999999994</v>
      </c>
      <c r="AL47">
        <v>14.32</v>
      </c>
      <c r="AM47">
        <v>24.19</v>
      </c>
      <c r="AN47">
        <v>0</v>
      </c>
      <c r="AO47">
        <v>24.19</v>
      </c>
      <c r="AP47">
        <v>0</v>
      </c>
      <c r="AQ47">
        <v>8.23</v>
      </c>
      <c r="AR47">
        <v>0.97</v>
      </c>
      <c r="AS47">
        <v>23.22</v>
      </c>
      <c r="AT47">
        <v>51.63</v>
      </c>
      <c r="AU47">
        <v>31.61</v>
      </c>
      <c r="AV47">
        <v>300.45999999999998</v>
      </c>
      <c r="AW47">
        <v>1.02</v>
      </c>
      <c r="AX47">
        <v>0.61</v>
      </c>
      <c r="AY47">
        <v>0.52</v>
      </c>
      <c r="AZ47">
        <v>0.97</v>
      </c>
      <c r="BA47">
        <v>6.77</v>
      </c>
      <c r="BB47">
        <v>48.38</v>
      </c>
      <c r="BC47">
        <v>0</v>
      </c>
      <c r="BD47">
        <v>62.9</v>
      </c>
      <c r="BE47">
        <v>90.96</v>
      </c>
      <c r="BF47">
        <v>85.64</v>
      </c>
      <c r="BG47">
        <v>43.55</v>
      </c>
      <c r="BH47">
        <v>27.57</v>
      </c>
      <c r="BI47">
        <v>0.61</v>
      </c>
      <c r="BJ47">
        <v>63.14</v>
      </c>
      <c r="BK47">
        <v>62.9</v>
      </c>
      <c r="BL47">
        <v>0</v>
      </c>
      <c r="BM47">
        <v>168</v>
      </c>
      <c r="BN47">
        <v>5.42</v>
      </c>
      <c r="BO47">
        <v>72</v>
      </c>
    </row>
    <row r="48" spans="1:67">
      <c r="A48" t="s">
        <v>382</v>
      </c>
      <c r="G48" t="s">
        <v>90</v>
      </c>
      <c r="H48" s="73">
        <v>929.84</v>
      </c>
      <c r="I48" s="46">
        <v>302.7</v>
      </c>
      <c r="J48" s="46">
        <v>251.51</v>
      </c>
      <c r="K48" s="46">
        <v>93.86</v>
      </c>
      <c r="L48" s="46">
        <v>10.649999999999999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4.84</v>
      </c>
      <c r="X48">
        <v>14.96</v>
      </c>
      <c r="Y48">
        <v>0.98</v>
      </c>
      <c r="Z48">
        <v>44.51</v>
      </c>
      <c r="AA48">
        <v>0.37</v>
      </c>
      <c r="AB48">
        <v>0.92</v>
      </c>
      <c r="AC48">
        <v>0.98</v>
      </c>
      <c r="AD48">
        <v>48.38</v>
      </c>
      <c r="AE48">
        <v>0</v>
      </c>
      <c r="AF48">
        <v>100.16</v>
      </c>
      <c r="AG48">
        <v>23.71</v>
      </c>
      <c r="AH48">
        <v>0</v>
      </c>
      <c r="AI48">
        <v>24.19</v>
      </c>
      <c r="AJ48">
        <v>25.04</v>
      </c>
      <c r="AK48">
        <v>64.349999999999994</v>
      </c>
      <c r="AL48">
        <v>14.32</v>
      </c>
      <c r="AM48">
        <v>24.19</v>
      </c>
      <c r="AN48">
        <v>0</v>
      </c>
      <c r="AO48">
        <v>24.19</v>
      </c>
      <c r="AP48">
        <v>0</v>
      </c>
      <c r="AQ48">
        <v>8.23</v>
      </c>
      <c r="AR48">
        <v>0.97</v>
      </c>
      <c r="AS48">
        <v>23.22</v>
      </c>
      <c r="AT48">
        <v>51.63</v>
      </c>
      <c r="AU48">
        <v>31.61</v>
      </c>
      <c r="AV48">
        <v>300.45999999999998</v>
      </c>
      <c r="AW48">
        <v>1.02</v>
      </c>
      <c r="AX48">
        <v>0.61</v>
      </c>
      <c r="AY48">
        <v>0.52</v>
      </c>
      <c r="AZ48">
        <v>0.97</v>
      </c>
      <c r="BA48">
        <v>6.77</v>
      </c>
      <c r="BB48">
        <v>48.38</v>
      </c>
      <c r="BC48">
        <v>0</v>
      </c>
      <c r="BD48">
        <v>62.9</v>
      </c>
      <c r="BE48">
        <v>90.96</v>
      </c>
      <c r="BF48">
        <v>85.64</v>
      </c>
      <c r="BG48">
        <v>43.55</v>
      </c>
      <c r="BH48">
        <v>27.57</v>
      </c>
      <c r="BI48">
        <v>0.61</v>
      </c>
      <c r="BJ48">
        <v>63.14</v>
      </c>
      <c r="BK48">
        <v>62.9</v>
      </c>
      <c r="BL48">
        <v>0</v>
      </c>
      <c r="BM48">
        <v>178.5</v>
      </c>
      <c r="BN48">
        <v>5.81</v>
      </c>
      <c r="BO48">
        <v>76.5</v>
      </c>
    </row>
    <row r="49" spans="1:67">
      <c r="A49" t="s">
        <v>383</v>
      </c>
      <c r="G49" t="s">
        <v>91</v>
      </c>
      <c r="H49" s="73">
        <v>936.84</v>
      </c>
      <c r="I49" s="46">
        <v>305.7</v>
      </c>
      <c r="J49" s="46">
        <v>251.51</v>
      </c>
      <c r="K49" s="46">
        <v>93.86</v>
      </c>
      <c r="L49" s="46">
        <v>11.809999999999999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4.84</v>
      </c>
      <c r="X49">
        <v>14.96</v>
      </c>
      <c r="Y49">
        <v>0.98</v>
      </c>
      <c r="Z49">
        <v>44.51</v>
      </c>
      <c r="AA49">
        <v>0.37</v>
      </c>
      <c r="AB49">
        <v>0.92</v>
      </c>
      <c r="AC49">
        <v>0.98</v>
      </c>
      <c r="AD49">
        <v>48.38</v>
      </c>
      <c r="AE49">
        <v>0</v>
      </c>
      <c r="AF49">
        <v>100.16</v>
      </c>
      <c r="AG49">
        <v>23.71</v>
      </c>
      <c r="AH49">
        <v>0</v>
      </c>
      <c r="AI49">
        <v>24.19</v>
      </c>
      <c r="AJ49">
        <v>25.04</v>
      </c>
      <c r="AK49">
        <v>64.349999999999994</v>
      </c>
      <c r="AL49">
        <v>14.32</v>
      </c>
      <c r="AM49">
        <v>24.19</v>
      </c>
      <c r="AN49">
        <v>0</v>
      </c>
      <c r="AO49">
        <v>24.19</v>
      </c>
      <c r="AP49">
        <v>0</v>
      </c>
      <c r="AQ49">
        <v>8.23</v>
      </c>
      <c r="AR49">
        <v>0.97</v>
      </c>
      <c r="AS49">
        <v>23.22</v>
      </c>
      <c r="AT49">
        <v>51.63</v>
      </c>
      <c r="AU49">
        <v>31.61</v>
      </c>
      <c r="AV49">
        <v>300.45999999999998</v>
      </c>
      <c r="AW49">
        <v>1.02</v>
      </c>
      <c r="AX49">
        <v>0.61</v>
      </c>
      <c r="AY49">
        <v>0.52</v>
      </c>
      <c r="AZ49">
        <v>0.97</v>
      </c>
      <c r="BA49">
        <v>6.77</v>
      </c>
      <c r="BB49">
        <v>48.38</v>
      </c>
      <c r="BC49">
        <v>0</v>
      </c>
      <c r="BD49">
        <v>62.9</v>
      </c>
      <c r="BE49">
        <v>90.96</v>
      </c>
      <c r="BF49">
        <v>85.64</v>
      </c>
      <c r="BG49">
        <v>43.55</v>
      </c>
      <c r="BH49">
        <v>27.57</v>
      </c>
      <c r="BI49">
        <v>0.61</v>
      </c>
      <c r="BJ49">
        <v>63.14</v>
      </c>
      <c r="BK49">
        <v>62.9</v>
      </c>
      <c r="BL49">
        <v>0</v>
      </c>
      <c r="BM49">
        <v>185.5</v>
      </c>
      <c r="BN49">
        <v>6.97</v>
      </c>
      <c r="BO49">
        <v>79.5</v>
      </c>
    </row>
    <row r="50" spans="1:67">
      <c r="A50" t="s">
        <v>384</v>
      </c>
      <c r="G50" t="s">
        <v>92</v>
      </c>
      <c r="H50" s="73">
        <v>936.84</v>
      </c>
      <c r="I50" s="46">
        <v>305.7</v>
      </c>
      <c r="J50" s="46">
        <v>251.51</v>
      </c>
      <c r="K50" s="46">
        <v>93.86</v>
      </c>
      <c r="L50" s="46">
        <v>12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4.84</v>
      </c>
      <c r="X50">
        <v>14.96</v>
      </c>
      <c r="Y50">
        <v>0.98</v>
      </c>
      <c r="Z50">
        <v>44.51</v>
      </c>
      <c r="AA50">
        <v>0.37</v>
      </c>
      <c r="AB50">
        <v>0.92</v>
      </c>
      <c r="AC50">
        <v>0.98</v>
      </c>
      <c r="AD50">
        <v>48.38</v>
      </c>
      <c r="AE50">
        <v>0</v>
      </c>
      <c r="AF50">
        <v>100.16</v>
      </c>
      <c r="AG50">
        <v>23.71</v>
      </c>
      <c r="AH50">
        <v>0</v>
      </c>
      <c r="AI50">
        <v>24.19</v>
      </c>
      <c r="AJ50">
        <v>25.04</v>
      </c>
      <c r="AK50">
        <v>64.349999999999994</v>
      </c>
      <c r="AL50">
        <v>14.32</v>
      </c>
      <c r="AM50">
        <v>24.19</v>
      </c>
      <c r="AN50">
        <v>0</v>
      </c>
      <c r="AO50">
        <v>24.19</v>
      </c>
      <c r="AP50">
        <v>0</v>
      </c>
      <c r="AQ50">
        <v>8.23</v>
      </c>
      <c r="AR50">
        <v>0.97</v>
      </c>
      <c r="AS50">
        <v>23.22</v>
      </c>
      <c r="AT50">
        <v>51.63</v>
      </c>
      <c r="AU50">
        <v>31.61</v>
      </c>
      <c r="AV50">
        <v>300.45999999999998</v>
      </c>
      <c r="AW50">
        <v>1.02</v>
      </c>
      <c r="AX50">
        <v>0.61</v>
      </c>
      <c r="AY50">
        <v>0.52</v>
      </c>
      <c r="AZ50">
        <v>0.97</v>
      </c>
      <c r="BA50">
        <v>6.77</v>
      </c>
      <c r="BB50">
        <v>48.38</v>
      </c>
      <c r="BC50">
        <v>0</v>
      </c>
      <c r="BD50">
        <v>62.9</v>
      </c>
      <c r="BE50">
        <v>90.96</v>
      </c>
      <c r="BF50">
        <v>85.64</v>
      </c>
      <c r="BG50">
        <v>43.55</v>
      </c>
      <c r="BH50">
        <v>27.57</v>
      </c>
      <c r="BI50">
        <v>0.61</v>
      </c>
      <c r="BJ50">
        <v>63.14</v>
      </c>
      <c r="BK50">
        <v>62.9</v>
      </c>
      <c r="BL50">
        <v>0</v>
      </c>
      <c r="BM50">
        <v>185.5</v>
      </c>
      <c r="BN50">
        <v>7.16</v>
      </c>
      <c r="BO50">
        <v>79.5</v>
      </c>
    </row>
    <row r="51" spans="1:67">
      <c r="A51" t="s">
        <v>386</v>
      </c>
      <c r="G51" t="s">
        <v>93</v>
      </c>
      <c r="H51" s="73">
        <v>936.84</v>
      </c>
      <c r="I51" s="46">
        <v>305.7</v>
      </c>
      <c r="J51" s="46">
        <v>250.46000000000004</v>
      </c>
      <c r="K51" s="46">
        <v>93.86</v>
      </c>
      <c r="L51" s="46">
        <v>12.19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4.84</v>
      </c>
      <c r="X51">
        <v>14.96</v>
      </c>
      <c r="Y51">
        <v>0.98</v>
      </c>
      <c r="Z51">
        <v>43.55</v>
      </c>
      <c r="AA51">
        <v>0.37</v>
      </c>
      <c r="AB51">
        <v>0.92</v>
      </c>
      <c r="AC51">
        <v>0.98</v>
      </c>
      <c r="AD51">
        <v>48.38</v>
      </c>
      <c r="AE51">
        <v>0</v>
      </c>
      <c r="AF51">
        <v>100.16</v>
      </c>
      <c r="AG51">
        <v>23.71</v>
      </c>
      <c r="AH51">
        <v>0</v>
      </c>
      <c r="AI51">
        <v>24.19</v>
      </c>
      <c r="AJ51">
        <v>25.04</v>
      </c>
      <c r="AK51">
        <v>64.349999999999994</v>
      </c>
      <c r="AL51">
        <v>14.23</v>
      </c>
      <c r="AM51">
        <v>24.19</v>
      </c>
      <c r="AN51">
        <v>0</v>
      </c>
      <c r="AO51">
        <v>24.19</v>
      </c>
      <c r="AP51">
        <v>0</v>
      </c>
      <c r="AQ51">
        <v>8.23</v>
      </c>
      <c r="AR51">
        <v>0.97</v>
      </c>
      <c r="AS51">
        <v>23.22</v>
      </c>
      <c r="AT51">
        <v>51.63</v>
      </c>
      <c r="AU51">
        <v>31.61</v>
      </c>
      <c r="AV51">
        <v>300.45999999999998</v>
      </c>
      <c r="AW51">
        <v>1.02</v>
      </c>
      <c r="AX51">
        <v>0.61</v>
      </c>
      <c r="AY51">
        <v>0.52</v>
      </c>
      <c r="AZ51">
        <v>0.97</v>
      </c>
      <c r="BA51">
        <v>6.77</v>
      </c>
      <c r="BB51">
        <v>48.38</v>
      </c>
      <c r="BC51">
        <v>0</v>
      </c>
      <c r="BD51">
        <v>62.9</v>
      </c>
      <c r="BE51">
        <v>90.96</v>
      </c>
      <c r="BF51">
        <v>85.64</v>
      </c>
      <c r="BG51">
        <v>43.55</v>
      </c>
      <c r="BH51">
        <v>27.57</v>
      </c>
      <c r="BI51">
        <v>0.61</v>
      </c>
      <c r="BJ51">
        <v>63.14</v>
      </c>
      <c r="BK51">
        <v>62.9</v>
      </c>
      <c r="BL51">
        <v>0</v>
      </c>
      <c r="BM51">
        <v>185.5</v>
      </c>
      <c r="BN51">
        <v>7.35</v>
      </c>
      <c r="BO51">
        <v>79.5</v>
      </c>
    </row>
    <row r="52" spans="1:67">
      <c r="A52" t="s">
        <v>387</v>
      </c>
      <c r="G52" t="s">
        <v>94</v>
      </c>
      <c r="H52" s="73">
        <v>936.84</v>
      </c>
      <c r="I52" s="46">
        <v>305.7</v>
      </c>
      <c r="J52" s="46">
        <v>250.46000000000004</v>
      </c>
      <c r="K52" s="46">
        <v>93.86</v>
      </c>
      <c r="L52" s="46">
        <v>12.39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4.84</v>
      </c>
      <c r="X52">
        <v>14.96</v>
      </c>
      <c r="Y52">
        <v>0.98</v>
      </c>
      <c r="Z52">
        <v>43.55</v>
      </c>
      <c r="AA52">
        <v>0.37</v>
      </c>
      <c r="AB52">
        <v>0.92</v>
      </c>
      <c r="AC52">
        <v>0.98</v>
      </c>
      <c r="AD52">
        <v>48.38</v>
      </c>
      <c r="AE52">
        <v>0</v>
      </c>
      <c r="AF52">
        <v>100.16</v>
      </c>
      <c r="AG52">
        <v>23.71</v>
      </c>
      <c r="AH52">
        <v>0</v>
      </c>
      <c r="AI52">
        <v>24.19</v>
      </c>
      <c r="AJ52">
        <v>25.04</v>
      </c>
      <c r="AK52">
        <v>64.349999999999994</v>
      </c>
      <c r="AL52">
        <v>14.23</v>
      </c>
      <c r="AM52">
        <v>24.19</v>
      </c>
      <c r="AN52">
        <v>0</v>
      </c>
      <c r="AO52">
        <v>24.19</v>
      </c>
      <c r="AP52">
        <v>0</v>
      </c>
      <c r="AQ52">
        <v>8.23</v>
      </c>
      <c r="AR52">
        <v>0.97</v>
      </c>
      <c r="AS52">
        <v>23.22</v>
      </c>
      <c r="AT52">
        <v>51.63</v>
      </c>
      <c r="AU52">
        <v>31.61</v>
      </c>
      <c r="AV52">
        <v>300.45999999999998</v>
      </c>
      <c r="AW52">
        <v>1.02</v>
      </c>
      <c r="AX52">
        <v>0.61</v>
      </c>
      <c r="AY52">
        <v>0.52</v>
      </c>
      <c r="AZ52">
        <v>0.97</v>
      </c>
      <c r="BA52">
        <v>6.77</v>
      </c>
      <c r="BB52">
        <v>48.38</v>
      </c>
      <c r="BC52">
        <v>0</v>
      </c>
      <c r="BD52">
        <v>62.9</v>
      </c>
      <c r="BE52">
        <v>90.96</v>
      </c>
      <c r="BF52">
        <v>85.64</v>
      </c>
      <c r="BG52">
        <v>43.55</v>
      </c>
      <c r="BH52">
        <v>27.57</v>
      </c>
      <c r="BI52">
        <v>0.61</v>
      </c>
      <c r="BJ52">
        <v>63.14</v>
      </c>
      <c r="BK52">
        <v>62.9</v>
      </c>
      <c r="BL52">
        <v>0</v>
      </c>
      <c r="BM52">
        <v>185.5</v>
      </c>
      <c r="BN52">
        <v>7.55</v>
      </c>
      <c r="BO52">
        <v>79.5</v>
      </c>
    </row>
    <row r="53" spans="1:67">
      <c r="A53" t="s">
        <v>427</v>
      </c>
      <c r="G53" t="s">
        <v>95</v>
      </c>
      <c r="H53" s="73">
        <v>936.84</v>
      </c>
      <c r="I53" s="46">
        <v>305.7</v>
      </c>
      <c r="J53" s="46">
        <v>250.46000000000004</v>
      </c>
      <c r="K53" s="46">
        <v>93.86</v>
      </c>
      <c r="L53" s="46">
        <v>12.58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4.84</v>
      </c>
      <c r="X53">
        <v>14.96</v>
      </c>
      <c r="Y53">
        <v>0.98</v>
      </c>
      <c r="Z53">
        <v>43.55</v>
      </c>
      <c r="AA53">
        <v>0.37</v>
      </c>
      <c r="AB53">
        <v>0.92</v>
      </c>
      <c r="AC53">
        <v>0.98</v>
      </c>
      <c r="AD53">
        <v>48.38</v>
      </c>
      <c r="AE53">
        <v>0</v>
      </c>
      <c r="AF53">
        <v>100.16</v>
      </c>
      <c r="AG53">
        <v>23.71</v>
      </c>
      <c r="AH53">
        <v>0</v>
      </c>
      <c r="AI53">
        <v>24.19</v>
      </c>
      <c r="AJ53">
        <v>25.04</v>
      </c>
      <c r="AK53">
        <v>64.349999999999994</v>
      </c>
      <c r="AL53">
        <v>14.23</v>
      </c>
      <c r="AM53">
        <v>24.19</v>
      </c>
      <c r="AN53">
        <v>0</v>
      </c>
      <c r="AO53">
        <v>24.19</v>
      </c>
      <c r="AP53">
        <v>0</v>
      </c>
      <c r="AQ53">
        <v>8.23</v>
      </c>
      <c r="AR53">
        <v>0.97</v>
      </c>
      <c r="AS53">
        <v>23.22</v>
      </c>
      <c r="AT53">
        <v>51.63</v>
      </c>
      <c r="AU53">
        <v>31.61</v>
      </c>
      <c r="AV53">
        <v>300.45999999999998</v>
      </c>
      <c r="AW53">
        <v>1.02</v>
      </c>
      <c r="AX53">
        <v>0.61</v>
      </c>
      <c r="AY53">
        <v>0.52</v>
      </c>
      <c r="AZ53">
        <v>0.97</v>
      </c>
      <c r="BA53">
        <v>6.77</v>
      </c>
      <c r="BB53">
        <v>48.38</v>
      </c>
      <c r="BC53">
        <v>0</v>
      </c>
      <c r="BD53">
        <v>62.9</v>
      </c>
      <c r="BE53">
        <v>90.96</v>
      </c>
      <c r="BF53">
        <v>85.64</v>
      </c>
      <c r="BG53">
        <v>43.55</v>
      </c>
      <c r="BH53">
        <v>27.57</v>
      </c>
      <c r="BI53">
        <v>0.61</v>
      </c>
      <c r="BJ53">
        <v>63.14</v>
      </c>
      <c r="BK53">
        <v>62.9</v>
      </c>
      <c r="BL53">
        <v>0</v>
      </c>
      <c r="BM53">
        <v>185.5</v>
      </c>
      <c r="BN53">
        <v>7.74</v>
      </c>
      <c r="BO53">
        <v>79.5</v>
      </c>
    </row>
    <row r="54" spans="1:67">
      <c r="A54" t="s">
        <v>426</v>
      </c>
      <c r="G54" t="s">
        <v>96</v>
      </c>
      <c r="H54" s="73">
        <v>936.84</v>
      </c>
      <c r="I54" s="46">
        <v>305.7</v>
      </c>
      <c r="J54" s="46">
        <v>250.46000000000004</v>
      </c>
      <c r="K54" s="46">
        <v>93.86</v>
      </c>
      <c r="L54" s="46">
        <v>12.68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4.84</v>
      </c>
      <c r="X54">
        <v>14.96</v>
      </c>
      <c r="Y54">
        <v>0.98</v>
      </c>
      <c r="Z54">
        <v>43.55</v>
      </c>
      <c r="AA54">
        <v>0.37</v>
      </c>
      <c r="AB54">
        <v>0.92</v>
      </c>
      <c r="AC54">
        <v>0.98</v>
      </c>
      <c r="AD54">
        <v>48.38</v>
      </c>
      <c r="AE54">
        <v>0</v>
      </c>
      <c r="AF54">
        <v>100.16</v>
      </c>
      <c r="AG54">
        <v>23.71</v>
      </c>
      <c r="AH54">
        <v>0</v>
      </c>
      <c r="AI54">
        <v>24.19</v>
      </c>
      <c r="AJ54">
        <v>25.04</v>
      </c>
      <c r="AK54">
        <v>64.349999999999994</v>
      </c>
      <c r="AL54">
        <v>14.23</v>
      </c>
      <c r="AM54">
        <v>24.19</v>
      </c>
      <c r="AN54">
        <v>0</v>
      </c>
      <c r="AO54">
        <v>24.19</v>
      </c>
      <c r="AP54">
        <v>0</v>
      </c>
      <c r="AQ54">
        <v>8.23</v>
      </c>
      <c r="AR54">
        <v>0.97</v>
      </c>
      <c r="AS54">
        <v>23.22</v>
      </c>
      <c r="AT54">
        <v>51.63</v>
      </c>
      <c r="AU54">
        <v>31.61</v>
      </c>
      <c r="AV54">
        <v>300.45999999999998</v>
      </c>
      <c r="AW54">
        <v>1.02</v>
      </c>
      <c r="AX54">
        <v>0.61</v>
      </c>
      <c r="AY54">
        <v>0.52</v>
      </c>
      <c r="AZ54">
        <v>0.97</v>
      </c>
      <c r="BA54">
        <v>6.77</v>
      </c>
      <c r="BB54">
        <v>48.38</v>
      </c>
      <c r="BC54">
        <v>0</v>
      </c>
      <c r="BD54">
        <v>62.9</v>
      </c>
      <c r="BE54">
        <v>90.96</v>
      </c>
      <c r="BF54">
        <v>85.64</v>
      </c>
      <c r="BG54">
        <v>43.55</v>
      </c>
      <c r="BH54">
        <v>27.57</v>
      </c>
      <c r="BI54">
        <v>0.61</v>
      </c>
      <c r="BJ54">
        <v>63.14</v>
      </c>
      <c r="BK54">
        <v>62.9</v>
      </c>
      <c r="BL54">
        <v>0</v>
      </c>
      <c r="BM54">
        <v>185.5</v>
      </c>
      <c r="BN54">
        <v>7.84</v>
      </c>
      <c r="BO54">
        <v>79.5</v>
      </c>
    </row>
    <row r="55" spans="1:67">
      <c r="A55" t="s">
        <v>428</v>
      </c>
      <c r="G55" t="s">
        <v>97</v>
      </c>
      <c r="H55" s="73">
        <v>937.86</v>
      </c>
      <c r="I55" s="46">
        <v>305.7</v>
      </c>
      <c r="J55" s="46">
        <v>250.46000000000004</v>
      </c>
      <c r="K55" s="46">
        <v>93.86</v>
      </c>
      <c r="L55" s="46">
        <v>13.07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4.84</v>
      </c>
      <c r="X55">
        <v>14.96</v>
      </c>
      <c r="Y55">
        <v>0.98</v>
      </c>
      <c r="Z55">
        <v>43.55</v>
      </c>
      <c r="AA55">
        <v>0.37</v>
      </c>
      <c r="AB55">
        <v>0.92</v>
      </c>
      <c r="AC55">
        <v>0.98</v>
      </c>
      <c r="AD55">
        <v>48.38</v>
      </c>
      <c r="AE55">
        <v>0</v>
      </c>
      <c r="AF55">
        <v>100.16</v>
      </c>
      <c r="AG55">
        <v>23.71</v>
      </c>
      <c r="AH55">
        <v>0</v>
      </c>
      <c r="AI55">
        <v>24.19</v>
      </c>
      <c r="AJ55">
        <v>25.04</v>
      </c>
      <c r="AK55">
        <v>64.349999999999994</v>
      </c>
      <c r="AL55">
        <v>14.23</v>
      </c>
      <c r="AM55">
        <v>24.19</v>
      </c>
      <c r="AN55">
        <v>0</v>
      </c>
      <c r="AO55">
        <v>24.19</v>
      </c>
      <c r="AP55">
        <v>0</v>
      </c>
      <c r="AQ55">
        <v>8.23</v>
      </c>
      <c r="AR55">
        <v>0.97</v>
      </c>
      <c r="AS55">
        <v>23.22</v>
      </c>
      <c r="AT55">
        <v>51.63</v>
      </c>
      <c r="AU55">
        <v>32.630000000000003</v>
      </c>
      <c r="AV55">
        <v>300.45999999999998</v>
      </c>
      <c r="AW55">
        <v>1.02</v>
      </c>
      <c r="AX55">
        <v>0.61</v>
      </c>
      <c r="AY55">
        <v>0.52</v>
      </c>
      <c r="AZ55">
        <v>0.97</v>
      </c>
      <c r="BA55">
        <v>6.77</v>
      </c>
      <c r="BB55">
        <v>48.38</v>
      </c>
      <c r="BC55">
        <v>0</v>
      </c>
      <c r="BD55">
        <v>62.9</v>
      </c>
      <c r="BE55">
        <v>90.96</v>
      </c>
      <c r="BF55">
        <v>85.64</v>
      </c>
      <c r="BG55">
        <v>43.55</v>
      </c>
      <c r="BH55">
        <v>27.57</v>
      </c>
      <c r="BI55">
        <v>0.61</v>
      </c>
      <c r="BJ55">
        <v>63.14</v>
      </c>
      <c r="BK55">
        <v>62.9</v>
      </c>
      <c r="BL55">
        <v>0</v>
      </c>
      <c r="BM55">
        <v>185.5</v>
      </c>
      <c r="BN55">
        <v>8.23</v>
      </c>
      <c r="BO55">
        <v>79.5</v>
      </c>
    </row>
    <row r="56" spans="1:67">
      <c r="A56" t="s">
        <v>428</v>
      </c>
      <c r="G56" t="s">
        <v>98</v>
      </c>
      <c r="H56" s="73">
        <v>937.86</v>
      </c>
      <c r="I56" s="46">
        <v>305.7</v>
      </c>
      <c r="J56" s="46">
        <v>250.46000000000004</v>
      </c>
      <c r="K56" s="46">
        <v>93.86</v>
      </c>
      <c r="L56" s="46">
        <v>14.23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4.84</v>
      </c>
      <c r="X56">
        <v>14.96</v>
      </c>
      <c r="Y56">
        <v>0.98</v>
      </c>
      <c r="Z56">
        <v>43.55</v>
      </c>
      <c r="AA56">
        <v>0.37</v>
      </c>
      <c r="AB56">
        <v>0.92</v>
      </c>
      <c r="AC56">
        <v>0.98</v>
      </c>
      <c r="AD56">
        <v>48.38</v>
      </c>
      <c r="AE56">
        <v>0</v>
      </c>
      <c r="AF56">
        <v>100.16</v>
      </c>
      <c r="AG56">
        <v>23.71</v>
      </c>
      <c r="AH56">
        <v>0</v>
      </c>
      <c r="AI56">
        <v>24.19</v>
      </c>
      <c r="AJ56">
        <v>25.04</v>
      </c>
      <c r="AK56">
        <v>64.349999999999994</v>
      </c>
      <c r="AL56">
        <v>14.23</v>
      </c>
      <c r="AM56">
        <v>24.19</v>
      </c>
      <c r="AN56">
        <v>0</v>
      </c>
      <c r="AO56">
        <v>24.19</v>
      </c>
      <c r="AP56">
        <v>0</v>
      </c>
      <c r="AQ56">
        <v>8.23</v>
      </c>
      <c r="AR56">
        <v>0.97</v>
      </c>
      <c r="AS56">
        <v>23.22</v>
      </c>
      <c r="AT56">
        <v>51.63</v>
      </c>
      <c r="AU56">
        <v>32.630000000000003</v>
      </c>
      <c r="AV56">
        <v>300.45999999999998</v>
      </c>
      <c r="AW56">
        <v>1.02</v>
      </c>
      <c r="AX56">
        <v>0.61</v>
      </c>
      <c r="AY56">
        <v>0.52</v>
      </c>
      <c r="AZ56">
        <v>0.97</v>
      </c>
      <c r="BA56">
        <v>6.77</v>
      </c>
      <c r="BB56">
        <v>48.38</v>
      </c>
      <c r="BC56">
        <v>0</v>
      </c>
      <c r="BD56">
        <v>62.9</v>
      </c>
      <c r="BE56">
        <v>90.96</v>
      </c>
      <c r="BF56">
        <v>85.64</v>
      </c>
      <c r="BG56">
        <v>43.55</v>
      </c>
      <c r="BH56">
        <v>27.57</v>
      </c>
      <c r="BI56">
        <v>0.61</v>
      </c>
      <c r="BJ56">
        <v>63.14</v>
      </c>
      <c r="BK56">
        <v>62.9</v>
      </c>
      <c r="BL56">
        <v>0</v>
      </c>
      <c r="BM56">
        <v>185.5</v>
      </c>
      <c r="BN56">
        <v>9.39</v>
      </c>
      <c r="BO56">
        <v>79.5</v>
      </c>
    </row>
    <row r="57" spans="1:67">
      <c r="G57" t="s">
        <v>99</v>
      </c>
      <c r="H57" s="73">
        <v>937.86</v>
      </c>
      <c r="I57" s="46">
        <v>305.7</v>
      </c>
      <c r="J57" s="46">
        <v>250.46000000000004</v>
      </c>
      <c r="K57" s="46">
        <v>93.86</v>
      </c>
      <c r="L57" s="46">
        <v>13.74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4.84</v>
      </c>
      <c r="X57">
        <v>14.96</v>
      </c>
      <c r="Y57">
        <v>0.98</v>
      </c>
      <c r="Z57">
        <v>43.55</v>
      </c>
      <c r="AA57">
        <v>0.37</v>
      </c>
      <c r="AB57">
        <v>0.92</v>
      </c>
      <c r="AC57">
        <v>0.98</v>
      </c>
      <c r="AD57">
        <v>48.38</v>
      </c>
      <c r="AE57">
        <v>0</v>
      </c>
      <c r="AF57">
        <v>100.16</v>
      </c>
      <c r="AG57">
        <v>23.71</v>
      </c>
      <c r="AH57">
        <v>0</v>
      </c>
      <c r="AI57">
        <v>24.19</v>
      </c>
      <c r="AJ57">
        <v>25.04</v>
      </c>
      <c r="AK57">
        <v>64.349999999999994</v>
      </c>
      <c r="AL57">
        <v>14.23</v>
      </c>
      <c r="AM57">
        <v>24.19</v>
      </c>
      <c r="AN57">
        <v>0</v>
      </c>
      <c r="AO57">
        <v>24.19</v>
      </c>
      <c r="AP57">
        <v>0</v>
      </c>
      <c r="AQ57">
        <v>8.23</v>
      </c>
      <c r="AR57">
        <v>0.97</v>
      </c>
      <c r="AS57">
        <v>23.22</v>
      </c>
      <c r="AT57">
        <v>51.63</v>
      </c>
      <c r="AU57">
        <v>32.630000000000003</v>
      </c>
      <c r="AV57">
        <v>300.45999999999998</v>
      </c>
      <c r="AW57">
        <v>1.02</v>
      </c>
      <c r="AX57">
        <v>0.61</v>
      </c>
      <c r="AY57">
        <v>0.52</v>
      </c>
      <c r="AZ57">
        <v>0.97</v>
      </c>
      <c r="BA57">
        <v>6.77</v>
      </c>
      <c r="BB57">
        <v>48.38</v>
      </c>
      <c r="BC57">
        <v>0</v>
      </c>
      <c r="BD57">
        <v>62.9</v>
      </c>
      <c r="BE57">
        <v>90.96</v>
      </c>
      <c r="BF57">
        <v>85.64</v>
      </c>
      <c r="BG57">
        <v>43.55</v>
      </c>
      <c r="BH57">
        <v>27.57</v>
      </c>
      <c r="BI57">
        <v>0.61</v>
      </c>
      <c r="BJ57">
        <v>63.14</v>
      </c>
      <c r="BK57">
        <v>62.9</v>
      </c>
      <c r="BL57">
        <v>0</v>
      </c>
      <c r="BM57">
        <v>185.5</v>
      </c>
      <c r="BN57">
        <v>8.9</v>
      </c>
      <c r="BO57">
        <v>79.5</v>
      </c>
    </row>
    <row r="58" spans="1:67">
      <c r="G58" t="s">
        <v>100</v>
      </c>
      <c r="H58" s="73">
        <v>937.86</v>
      </c>
      <c r="I58" s="46">
        <v>305.7</v>
      </c>
      <c r="J58" s="46">
        <v>250.46000000000004</v>
      </c>
      <c r="K58" s="46">
        <v>93.86</v>
      </c>
      <c r="L58" s="46">
        <v>13.55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4.84</v>
      </c>
      <c r="X58">
        <v>14.96</v>
      </c>
      <c r="Y58">
        <v>0.98</v>
      </c>
      <c r="Z58">
        <v>43.55</v>
      </c>
      <c r="AA58">
        <v>0.37</v>
      </c>
      <c r="AB58">
        <v>0.92</v>
      </c>
      <c r="AC58">
        <v>0.98</v>
      </c>
      <c r="AD58">
        <v>48.38</v>
      </c>
      <c r="AE58">
        <v>0</v>
      </c>
      <c r="AF58">
        <v>100.16</v>
      </c>
      <c r="AG58">
        <v>23.71</v>
      </c>
      <c r="AH58">
        <v>0</v>
      </c>
      <c r="AI58">
        <v>24.19</v>
      </c>
      <c r="AJ58">
        <v>25.04</v>
      </c>
      <c r="AK58">
        <v>64.349999999999994</v>
      </c>
      <c r="AL58">
        <v>14.23</v>
      </c>
      <c r="AM58">
        <v>24.19</v>
      </c>
      <c r="AN58">
        <v>0</v>
      </c>
      <c r="AO58">
        <v>24.19</v>
      </c>
      <c r="AP58">
        <v>0</v>
      </c>
      <c r="AQ58">
        <v>8.23</v>
      </c>
      <c r="AR58">
        <v>0.97</v>
      </c>
      <c r="AS58">
        <v>23.22</v>
      </c>
      <c r="AT58">
        <v>51.63</v>
      </c>
      <c r="AU58">
        <v>32.630000000000003</v>
      </c>
      <c r="AV58">
        <v>300.45999999999998</v>
      </c>
      <c r="AW58">
        <v>1.02</v>
      </c>
      <c r="AX58">
        <v>0.61</v>
      </c>
      <c r="AY58">
        <v>0.52</v>
      </c>
      <c r="AZ58">
        <v>0.97</v>
      </c>
      <c r="BA58">
        <v>6.77</v>
      </c>
      <c r="BB58">
        <v>48.38</v>
      </c>
      <c r="BC58">
        <v>0</v>
      </c>
      <c r="BD58">
        <v>62.9</v>
      </c>
      <c r="BE58">
        <v>90.96</v>
      </c>
      <c r="BF58">
        <v>85.64</v>
      </c>
      <c r="BG58">
        <v>43.55</v>
      </c>
      <c r="BH58">
        <v>27.57</v>
      </c>
      <c r="BI58">
        <v>0.61</v>
      </c>
      <c r="BJ58">
        <v>63.14</v>
      </c>
      <c r="BK58">
        <v>62.9</v>
      </c>
      <c r="BL58">
        <v>0</v>
      </c>
      <c r="BM58">
        <v>185.5</v>
      </c>
      <c r="BN58">
        <v>8.7100000000000009</v>
      </c>
      <c r="BO58">
        <v>79.5</v>
      </c>
    </row>
    <row r="59" spans="1:67">
      <c r="G59" t="s">
        <v>101</v>
      </c>
      <c r="H59" s="73">
        <v>957.52999999999986</v>
      </c>
      <c r="I59" s="46">
        <v>319.69</v>
      </c>
      <c r="J59" s="46">
        <v>250.46000000000004</v>
      </c>
      <c r="K59" s="46">
        <v>93.86</v>
      </c>
      <c r="L59" s="46">
        <v>13.07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4.84</v>
      </c>
      <c r="X59">
        <v>14.96</v>
      </c>
      <c r="Y59">
        <v>0.98</v>
      </c>
      <c r="Z59">
        <v>43.55</v>
      </c>
      <c r="AA59">
        <v>0.37</v>
      </c>
      <c r="AB59">
        <v>0.92</v>
      </c>
      <c r="AC59">
        <v>0.98</v>
      </c>
      <c r="AD59">
        <v>48.38</v>
      </c>
      <c r="AE59">
        <v>23.17</v>
      </c>
      <c r="AF59">
        <v>100.16</v>
      </c>
      <c r="AG59">
        <v>23.71</v>
      </c>
      <c r="AH59">
        <v>0</v>
      </c>
      <c r="AI59">
        <v>24.19</v>
      </c>
      <c r="AJ59">
        <v>25.04</v>
      </c>
      <c r="AK59">
        <v>64.349999999999994</v>
      </c>
      <c r="AL59">
        <v>14.23</v>
      </c>
      <c r="AM59">
        <v>24.19</v>
      </c>
      <c r="AN59">
        <v>0</v>
      </c>
      <c r="AO59">
        <v>24.19</v>
      </c>
      <c r="AP59">
        <v>0</v>
      </c>
      <c r="AQ59">
        <v>8.23</v>
      </c>
      <c r="AR59">
        <v>0.97</v>
      </c>
      <c r="AS59">
        <v>23.22</v>
      </c>
      <c r="AT59">
        <v>51.63</v>
      </c>
      <c r="AU59">
        <v>32.630000000000003</v>
      </c>
      <c r="AV59">
        <v>300.45999999999998</v>
      </c>
      <c r="AW59">
        <v>1.02</v>
      </c>
      <c r="AX59">
        <v>0.61</v>
      </c>
      <c r="AY59">
        <v>0.52</v>
      </c>
      <c r="AZ59">
        <v>0.97</v>
      </c>
      <c r="BA59">
        <v>6.77</v>
      </c>
      <c r="BB59">
        <v>48.38</v>
      </c>
      <c r="BC59">
        <v>0</v>
      </c>
      <c r="BD59">
        <v>62.9</v>
      </c>
      <c r="BE59">
        <v>106.45</v>
      </c>
      <c r="BF59">
        <v>85.64</v>
      </c>
      <c r="BG59">
        <v>43.55</v>
      </c>
      <c r="BH59">
        <v>27.57</v>
      </c>
      <c r="BI59">
        <v>0.61</v>
      </c>
      <c r="BJ59">
        <v>63.14</v>
      </c>
      <c r="BK59">
        <v>62.9</v>
      </c>
      <c r="BL59">
        <v>0</v>
      </c>
      <c r="BM59">
        <v>182</v>
      </c>
      <c r="BN59">
        <v>8.23</v>
      </c>
      <c r="BO59">
        <v>78</v>
      </c>
    </row>
    <row r="60" spans="1:67">
      <c r="G60" t="s">
        <v>102</v>
      </c>
      <c r="H60" s="73">
        <v>950.52999999999986</v>
      </c>
      <c r="I60" s="46">
        <v>316.69</v>
      </c>
      <c r="J60" s="46">
        <v>250.46000000000004</v>
      </c>
      <c r="K60" s="46">
        <v>93.86</v>
      </c>
      <c r="L60" s="46">
        <v>12.97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4.84</v>
      </c>
      <c r="X60">
        <v>14.96</v>
      </c>
      <c r="Y60">
        <v>0.98</v>
      </c>
      <c r="Z60">
        <v>43.55</v>
      </c>
      <c r="AA60">
        <v>0.37</v>
      </c>
      <c r="AB60">
        <v>0.92</v>
      </c>
      <c r="AC60">
        <v>0.98</v>
      </c>
      <c r="AD60">
        <v>48.38</v>
      </c>
      <c r="AE60">
        <v>23.17</v>
      </c>
      <c r="AF60">
        <v>100.16</v>
      </c>
      <c r="AG60">
        <v>23.71</v>
      </c>
      <c r="AH60">
        <v>0</v>
      </c>
      <c r="AI60">
        <v>24.19</v>
      </c>
      <c r="AJ60">
        <v>25.04</v>
      </c>
      <c r="AK60">
        <v>64.349999999999994</v>
      </c>
      <c r="AL60">
        <v>14.23</v>
      </c>
      <c r="AM60">
        <v>24.19</v>
      </c>
      <c r="AN60">
        <v>0</v>
      </c>
      <c r="AO60">
        <v>24.19</v>
      </c>
      <c r="AP60">
        <v>0</v>
      </c>
      <c r="AQ60">
        <v>8.23</v>
      </c>
      <c r="AR60">
        <v>0.97</v>
      </c>
      <c r="AS60">
        <v>23.22</v>
      </c>
      <c r="AT60">
        <v>51.63</v>
      </c>
      <c r="AU60">
        <v>32.630000000000003</v>
      </c>
      <c r="AV60">
        <v>300.45999999999998</v>
      </c>
      <c r="AW60">
        <v>1.02</v>
      </c>
      <c r="AX60">
        <v>0.61</v>
      </c>
      <c r="AY60">
        <v>0.52</v>
      </c>
      <c r="AZ60">
        <v>0.97</v>
      </c>
      <c r="BA60">
        <v>6.77</v>
      </c>
      <c r="BB60">
        <v>48.38</v>
      </c>
      <c r="BC60">
        <v>0</v>
      </c>
      <c r="BD60">
        <v>62.9</v>
      </c>
      <c r="BE60">
        <v>106.45</v>
      </c>
      <c r="BF60">
        <v>85.64</v>
      </c>
      <c r="BG60">
        <v>43.55</v>
      </c>
      <c r="BH60">
        <v>27.57</v>
      </c>
      <c r="BI60">
        <v>0.61</v>
      </c>
      <c r="BJ60">
        <v>63.14</v>
      </c>
      <c r="BK60">
        <v>62.9</v>
      </c>
      <c r="BL60">
        <v>0</v>
      </c>
      <c r="BM60">
        <v>175</v>
      </c>
      <c r="BN60">
        <v>8.1300000000000008</v>
      </c>
      <c r="BO60">
        <v>75</v>
      </c>
    </row>
    <row r="61" spans="1:67">
      <c r="G61" t="s">
        <v>103</v>
      </c>
      <c r="H61" s="73">
        <v>943.52999999999986</v>
      </c>
      <c r="I61" s="46">
        <v>313.69</v>
      </c>
      <c r="J61" s="46">
        <v>250.46000000000004</v>
      </c>
      <c r="K61" s="46">
        <v>93.86</v>
      </c>
      <c r="L61" s="46">
        <v>12.530000000000001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4.84</v>
      </c>
      <c r="X61">
        <v>14.96</v>
      </c>
      <c r="Y61">
        <v>0.98</v>
      </c>
      <c r="Z61">
        <v>43.55</v>
      </c>
      <c r="AA61">
        <v>0.37</v>
      </c>
      <c r="AB61">
        <v>0.92</v>
      </c>
      <c r="AC61">
        <v>0.98</v>
      </c>
      <c r="AD61">
        <v>48.38</v>
      </c>
      <c r="AE61">
        <v>23.17</v>
      </c>
      <c r="AF61">
        <v>100.16</v>
      </c>
      <c r="AG61">
        <v>23.71</v>
      </c>
      <c r="AH61">
        <v>0</v>
      </c>
      <c r="AI61">
        <v>24.19</v>
      </c>
      <c r="AJ61">
        <v>25.04</v>
      </c>
      <c r="AK61">
        <v>64.349999999999994</v>
      </c>
      <c r="AL61">
        <v>14.23</v>
      </c>
      <c r="AM61">
        <v>24.19</v>
      </c>
      <c r="AN61">
        <v>0</v>
      </c>
      <c r="AO61">
        <v>24.19</v>
      </c>
      <c r="AP61">
        <v>0</v>
      </c>
      <c r="AQ61">
        <v>8.23</v>
      </c>
      <c r="AR61">
        <v>0.97</v>
      </c>
      <c r="AS61">
        <v>23.22</v>
      </c>
      <c r="AT61">
        <v>51.63</v>
      </c>
      <c r="AU61">
        <v>32.630000000000003</v>
      </c>
      <c r="AV61">
        <v>300.45999999999998</v>
      </c>
      <c r="AW61">
        <v>1.02</v>
      </c>
      <c r="AX61">
        <v>0.61</v>
      </c>
      <c r="AY61">
        <v>0.52</v>
      </c>
      <c r="AZ61">
        <v>0.97</v>
      </c>
      <c r="BA61">
        <v>6.77</v>
      </c>
      <c r="BB61">
        <v>48.38</v>
      </c>
      <c r="BC61">
        <v>0</v>
      </c>
      <c r="BD61">
        <v>62.9</v>
      </c>
      <c r="BE61">
        <v>106.45</v>
      </c>
      <c r="BF61">
        <v>85.64</v>
      </c>
      <c r="BG61">
        <v>43.55</v>
      </c>
      <c r="BH61">
        <v>27.57</v>
      </c>
      <c r="BI61">
        <v>0.61</v>
      </c>
      <c r="BJ61">
        <v>63.14</v>
      </c>
      <c r="BK61">
        <v>62.9</v>
      </c>
      <c r="BL61">
        <v>0</v>
      </c>
      <c r="BM61">
        <v>168</v>
      </c>
      <c r="BN61">
        <v>7.69</v>
      </c>
      <c r="BO61">
        <v>72</v>
      </c>
    </row>
    <row r="62" spans="1:67">
      <c r="G62" t="s">
        <v>104</v>
      </c>
      <c r="H62" s="73">
        <v>936.52999999999986</v>
      </c>
      <c r="I62" s="46">
        <v>310.69</v>
      </c>
      <c r="J62" s="46">
        <v>250.46000000000004</v>
      </c>
      <c r="K62" s="46">
        <v>93.86</v>
      </c>
      <c r="L62" s="46">
        <v>12.44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4.84</v>
      </c>
      <c r="X62">
        <v>14.96</v>
      </c>
      <c r="Y62">
        <v>0.98</v>
      </c>
      <c r="Z62">
        <v>43.55</v>
      </c>
      <c r="AA62">
        <v>0.37</v>
      </c>
      <c r="AB62">
        <v>0.92</v>
      </c>
      <c r="AC62">
        <v>0.98</v>
      </c>
      <c r="AD62">
        <v>48.38</v>
      </c>
      <c r="AE62">
        <v>23.17</v>
      </c>
      <c r="AF62">
        <v>100.16</v>
      </c>
      <c r="AG62">
        <v>23.71</v>
      </c>
      <c r="AH62">
        <v>0</v>
      </c>
      <c r="AI62">
        <v>24.19</v>
      </c>
      <c r="AJ62">
        <v>25.04</v>
      </c>
      <c r="AK62">
        <v>64.349999999999994</v>
      </c>
      <c r="AL62">
        <v>14.23</v>
      </c>
      <c r="AM62">
        <v>24.19</v>
      </c>
      <c r="AN62">
        <v>0</v>
      </c>
      <c r="AO62">
        <v>24.19</v>
      </c>
      <c r="AP62">
        <v>0</v>
      </c>
      <c r="AQ62">
        <v>8.23</v>
      </c>
      <c r="AR62">
        <v>0.97</v>
      </c>
      <c r="AS62">
        <v>23.22</v>
      </c>
      <c r="AT62">
        <v>51.63</v>
      </c>
      <c r="AU62">
        <v>32.630000000000003</v>
      </c>
      <c r="AV62">
        <v>300.45999999999998</v>
      </c>
      <c r="AW62">
        <v>1.02</v>
      </c>
      <c r="AX62">
        <v>0.61</v>
      </c>
      <c r="AY62">
        <v>0.52</v>
      </c>
      <c r="AZ62">
        <v>0.97</v>
      </c>
      <c r="BA62">
        <v>6.77</v>
      </c>
      <c r="BB62">
        <v>48.38</v>
      </c>
      <c r="BC62">
        <v>0</v>
      </c>
      <c r="BD62">
        <v>62.9</v>
      </c>
      <c r="BE62">
        <v>106.45</v>
      </c>
      <c r="BF62">
        <v>85.64</v>
      </c>
      <c r="BG62">
        <v>43.55</v>
      </c>
      <c r="BH62">
        <v>27.57</v>
      </c>
      <c r="BI62">
        <v>0.61</v>
      </c>
      <c r="BJ62">
        <v>63.14</v>
      </c>
      <c r="BK62">
        <v>62.9</v>
      </c>
      <c r="BL62">
        <v>0</v>
      </c>
      <c r="BM62">
        <v>161</v>
      </c>
      <c r="BN62">
        <v>7.6</v>
      </c>
      <c r="BO62">
        <v>69</v>
      </c>
    </row>
    <row r="63" spans="1:67">
      <c r="G63" t="s">
        <v>105</v>
      </c>
      <c r="H63" s="73">
        <v>928.06999999999994</v>
      </c>
      <c r="I63" s="46">
        <v>306.19</v>
      </c>
      <c r="J63" s="46">
        <v>250.46000000000004</v>
      </c>
      <c r="K63" s="46">
        <v>93.86</v>
      </c>
      <c r="L63" s="46">
        <v>12.39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4.84</v>
      </c>
      <c r="X63">
        <v>14.96</v>
      </c>
      <c r="Y63">
        <v>0.98</v>
      </c>
      <c r="Z63">
        <v>43.55</v>
      </c>
      <c r="AA63">
        <v>0.37</v>
      </c>
      <c r="AB63">
        <v>0.92</v>
      </c>
      <c r="AC63">
        <v>0.98</v>
      </c>
      <c r="AD63">
        <v>48.38</v>
      </c>
      <c r="AE63">
        <v>23.17</v>
      </c>
      <c r="AF63">
        <v>100.16</v>
      </c>
      <c r="AG63">
        <v>23.71</v>
      </c>
      <c r="AH63">
        <v>0</v>
      </c>
      <c r="AI63">
        <v>24.19</v>
      </c>
      <c r="AJ63">
        <v>25.04</v>
      </c>
      <c r="AK63">
        <v>64.349999999999994</v>
      </c>
      <c r="AL63">
        <v>14.23</v>
      </c>
      <c r="AM63">
        <v>24.19</v>
      </c>
      <c r="AN63">
        <v>0</v>
      </c>
      <c r="AO63">
        <v>24.19</v>
      </c>
      <c r="AP63">
        <v>0</v>
      </c>
      <c r="AQ63">
        <v>8.23</v>
      </c>
      <c r="AR63">
        <v>0.97</v>
      </c>
      <c r="AS63">
        <v>23.22</v>
      </c>
      <c r="AT63">
        <v>51.63</v>
      </c>
      <c r="AU63">
        <v>34.67</v>
      </c>
      <c r="AV63">
        <v>300.45999999999998</v>
      </c>
      <c r="AW63">
        <v>1.02</v>
      </c>
      <c r="AX63">
        <v>0.61</v>
      </c>
      <c r="AY63">
        <v>0.52</v>
      </c>
      <c r="AZ63">
        <v>0.97</v>
      </c>
      <c r="BA63">
        <v>6.77</v>
      </c>
      <c r="BB63">
        <v>48.38</v>
      </c>
      <c r="BC63">
        <v>0</v>
      </c>
      <c r="BD63">
        <v>62.9</v>
      </c>
      <c r="BE63">
        <v>106.45</v>
      </c>
      <c r="BF63">
        <v>85.64</v>
      </c>
      <c r="BG63">
        <v>43.55</v>
      </c>
      <c r="BH63">
        <v>27.57</v>
      </c>
      <c r="BI63">
        <v>0.61</v>
      </c>
      <c r="BJ63">
        <v>63.14</v>
      </c>
      <c r="BK63">
        <v>62.9</v>
      </c>
      <c r="BL63">
        <v>0</v>
      </c>
      <c r="BM63">
        <v>150.5</v>
      </c>
      <c r="BN63">
        <v>7.55</v>
      </c>
      <c r="BO63">
        <v>64.5</v>
      </c>
    </row>
    <row r="64" spans="1:67">
      <c r="G64" t="s">
        <v>106</v>
      </c>
      <c r="H64" s="73">
        <v>921.06999999999994</v>
      </c>
      <c r="I64" s="46">
        <v>303.19</v>
      </c>
      <c r="J64" s="46">
        <v>250.46000000000004</v>
      </c>
      <c r="K64" s="46">
        <v>93.86</v>
      </c>
      <c r="L64" s="46">
        <v>11.809999999999999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4.84</v>
      </c>
      <c r="X64">
        <v>14.96</v>
      </c>
      <c r="Y64">
        <v>0.98</v>
      </c>
      <c r="Z64">
        <v>43.55</v>
      </c>
      <c r="AA64">
        <v>0.37</v>
      </c>
      <c r="AB64">
        <v>0.92</v>
      </c>
      <c r="AC64">
        <v>0.98</v>
      </c>
      <c r="AD64">
        <v>48.38</v>
      </c>
      <c r="AE64">
        <v>23.17</v>
      </c>
      <c r="AF64">
        <v>100.16</v>
      </c>
      <c r="AG64">
        <v>23.71</v>
      </c>
      <c r="AH64">
        <v>0</v>
      </c>
      <c r="AI64">
        <v>24.19</v>
      </c>
      <c r="AJ64">
        <v>25.04</v>
      </c>
      <c r="AK64">
        <v>64.349999999999994</v>
      </c>
      <c r="AL64">
        <v>14.23</v>
      </c>
      <c r="AM64">
        <v>24.19</v>
      </c>
      <c r="AN64">
        <v>0</v>
      </c>
      <c r="AO64">
        <v>24.19</v>
      </c>
      <c r="AP64">
        <v>0</v>
      </c>
      <c r="AQ64">
        <v>8.23</v>
      </c>
      <c r="AR64">
        <v>0.97</v>
      </c>
      <c r="AS64">
        <v>23.22</v>
      </c>
      <c r="AT64">
        <v>51.63</v>
      </c>
      <c r="AU64">
        <v>34.67</v>
      </c>
      <c r="AV64">
        <v>300.45999999999998</v>
      </c>
      <c r="AW64">
        <v>1.02</v>
      </c>
      <c r="AX64">
        <v>0.61</v>
      </c>
      <c r="AY64">
        <v>0.52</v>
      </c>
      <c r="AZ64">
        <v>0.97</v>
      </c>
      <c r="BA64">
        <v>6.77</v>
      </c>
      <c r="BB64">
        <v>48.38</v>
      </c>
      <c r="BC64">
        <v>0</v>
      </c>
      <c r="BD64">
        <v>62.9</v>
      </c>
      <c r="BE64">
        <v>106.45</v>
      </c>
      <c r="BF64">
        <v>85.64</v>
      </c>
      <c r="BG64">
        <v>43.55</v>
      </c>
      <c r="BH64">
        <v>27.57</v>
      </c>
      <c r="BI64">
        <v>0.61</v>
      </c>
      <c r="BJ64">
        <v>63.14</v>
      </c>
      <c r="BK64">
        <v>62.9</v>
      </c>
      <c r="BL64">
        <v>0</v>
      </c>
      <c r="BM64">
        <v>143.5</v>
      </c>
      <c r="BN64">
        <v>6.97</v>
      </c>
      <c r="BO64">
        <v>61.5</v>
      </c>
    </row>
    <row r="65" spans="7:67">
      <c r="G65" t="s">
        <v>107</v>
      </c>
      <c r="H65" s="73">
        <v>910.56999999999994</v>
      </c>
      <c r="I65" s="46">
        <v>298.69</v>
      </c>
      <c r="J65" s="46">
        <v>250.46000000000004</v>
      </c>
      <c r="K65" s="46">
        <v>93.86</v>
      </c>
      <c r="L65" s="46">
        <v>11.42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4.84</v>
      </c>
      <c r="X65">
        <v>14.96</v>
      </c>
      <c r="Y65">
        <v>0.98</v>
      </c>
      <c r="Z65">
        <v>43.55</v>
      </c>
      <c r="AA65">
        <v>0.37</v>
      </c>
      <c r="AB65">
        <v>0.92</v>
      </c>
      <c r="AC65">
        <v>0.98</v>
      </c>
      <c r="AD65">
        <v>48.38</v>
      </c>
      <c r="AE65">
        <v>23.17</v>
      </c>
      <c r="AF65">
        <v>100.16</v>
      </c>
      <c r="AG65">
        <v>23.71</v>
      </c>
      <c r="AH65">
        <v>0</v>
      </c>
      <c r="AI65">
        <v>24.19</v>
      </c>
      <c r="AJ65">
        <v>25.04</v>
      </c>
      <c r="AK65">
        <v>64.349999999999994</v>
      </c>
      <c r="AL65">
        <v>14.23</v>
      </c>
      <c r="AM65">
        <v>24.19</v>
      </c>
      <c r="AN65">
        <v>0</v>
      </c>
      <c r="AO65">
        <v>24.19</v>
      </c>
      <c r="AP65">
        <v>0</v>
      </c>
      <c r="AQ65">
        <v>8.23</v>
      </c>
      <c r="AR65">
        <v>0.97</v>
      </c>
      <c r="AS65">
        <v>23.22</v>
      </c>
      <c r="AT65">
        <v>51.63</v>
      </c>
      <c r="AU65">
        <v>34.67</v>
      </c>
      <c r="AV65">
        <v>300.45999999999998</v>
      </c>
      <c r="AW65">
        <v>1.02</v>
      </c>
      <c r="AX65">
        <v>0.61</v>
      </c>
      <c r="AY65">
        <v>0.52</v>
      </c>
      <c r="AZ65">
        <v>0.97</v>
      </c>
      <c r="BA65">
        <v>6.77</v>
      </c>
      <c r="BB65">
        <v>48.38</v>
      </c>
      <c r="BC65">
        <v>0</v>
      </c>
      <c r="BD65">
        <v>62.9</v>
      </c>
      <c r="BE65">
        <v>106.45</v>
      </c>
      <c r="BF65">
        <v>85.64</v>
      </c>
      <c r="BG65">
        <v>43.55</v>
      </c>
      <c r="BH65">
        <v>27.57</v>
      </c>
      <c r="BI65">
        <v>0.61</v>
      </c>
      <c r="BJ65">
        <v>63.14</v>
      </c>
      <c r="BK65">
        <v>62.9</v>
      </c>
      <c r="BL65">
        <v>0</v>
      </c>
      <c r="BM65">
        <v>133</v>
      </c>
      <c r="BN65">
        <v>6.58</v>
      </c>
      <c r="BO65">
        <v>57</v>
      </c>
    </row>
    <row r="66" spans="7:67">
      <c r="G66" t="s">
        <v>108</v>
      </c>
      <c r="H66" s="73">
        <v>900.77</v>
      </c>
      <c r="I66" s="46">
        <v>294.49</v>
      </c>
      <c r="J66" s="46">
        <v>250.46000000000004</v>
      </c>
      <c r="K66" s="46">
        <v>93.86</v>
      </c>
      <c r="L66" s="46">
        <v>10.74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4.84</v>
      </c>
      <c r="X66">
        <v>14.96</v>
      </c>
      <c r="Y66">
        <v>0.98</v>
      </c>
      <c r="Z66">
        <v>43.55</v>
      </c>
      <c r="AA66">
        <v>0.37</v>
      </c>
      <c r="AB66">
        <v>0.92</v>
      </c>
      <c r="AC66">
        <v>0.98</v>
      </c>
      <c r="AD66">
        <v>48.38</v>
      </c>
      <c r="AE66">
        <v>23.17</v>
      </c>
      <c r="AF66">
        <v>100.16</v>
      </c>
      <c r="AG66">
        <v>23.71</v>
      </c>
      <c r="AH66">
        <v>0</v>
      </c>
      <c r="AI66">
        <v>24.19</v>
      </c>
      <c r="AJ66">
        <v>25.04</v>
      </c>
      <c r="AK66">
        <v>64.349999999999994</v>
      </c>
      <c r="AL66">
        <v>14.23</v>
      </c>
      <c r="AM66">
        <v>24.19</v>
      </c>
      <c r="AN66">
        <v>0</v>
      </c>
      <c r="AO66">
        <v>24.19</v>
      </c>
      <c r="AP66">
        <v>0</v>
      </c>
      <c r="AQ66">
        <v>8.23</v>
      </c>
      <c r="AR66">
        <v>0.97</v>
      </c>
      <c r="AS66">
        <v>23.22</v>
      </c>
      <c r="AT66">
        <v>51.63</v>
      </c>
      <c r="AU66">
        <v>34.67</v>
      </c>
      <c r="AV66">
        <v>300.45999999999998</v>
      </c>
      <c r="AW66">
        <v>1.02</v>
      </c>
      <c r="AX66">
        <v>0.61</v>
      </c>
      <c r="AY66">
        <v>0.52</v>
      </c>
      <c r="AZ66">
        <v>0.97</v>
      </c>
      <c r="BA66">
        <v>6.77</v>
      </c>
      <c r="BB66">
        <v>48.38</v>
      </c>
      <c r="BC66">
        <v>0</v>
      </c>
      <c r="BD66">
        <v>62.9</v>
      </c>
      <c r="BE66">
        <v>106.45</v>
      </c>
      <c r="BF66">
        <v>85.64</v>
      </c>
      <c r="BG66">
        <v>43.55</v>
      </c>
      <c r="BH66">
        <v>27.57</v>
      </c>
      <c r="BI66">
        <v>0.61</v>
      </c>
      <c r="BJ66">
        <v>63.14</v>
      </c>
      <c r="BK66">
        <v>62.9</v>
      </c>
      <c r="BL66">
        <v>0</v>
      </c>
      <c r="BM66">
        <v>123.2</v>
      </c>
      <c r="BN66">
        <v>5.9</v>
      </c>
      <c r="BO66">
        <v>52.8</v>
      </c>
    </row>
    <row r="67" spans="7:67">
      <c r="G67" t="s">
        <v>109</v>
      </c>
      <c r="H67" s="73">
        <v>888.4899999999999</v>
      </c>
      <c r="I67" s="46">
        <v>288.79000000000002</v>
      </c>
      <c r="J67" s="46">
        <v>251.51</v>
      </c>
      <c r="K67" s="46">
        <v>93.86</v>
      </c>
      <c r="L67" s="46">
        <v>9.48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4.84</v>
      </c>
      <c r="X67">
        <v>14.96</v>
      </c>
      <c r="Y67">
        <v>0.98</v>
      </c>
      <c r="Z67">
        <v>44.51</v>
      </c>
      <c r="AA67">
        <v>0.37</v>
      </c>
      <c r="AB67">
        <v>0.92</v>
      </c>
      <c r="AC67">
        <v>0.98</v>
      </c>
      <c r="AD67">
        <v>48.38</v>
      </c>
      <c r="AE67">
        <v>23.17</v>
      </c>
      <c r="AF67">
        <v>100.16</v>
      </c>
      <c r="AG67">
        <v>23.71</v>
      </c>
      <c r="AH67">
        <v>0</v>
      </c>
      <c r="AI67">
        <v>24.19</v>
      </c>
      <c r="AJ67">
        <v>25.04</v>
      </c>
      <c r="AK67">
        <v>64.349999999999994</v>
      </c>
      <c r="AL67">
        <v>14.32</v>
      </c>
      <c r="AM67">
        <v>24.19</v>
      </c>
      <c r="AN67">
        <v>0</v>
      </c>
      <c r="AO67">
        <v>24.19</v>
      </c>
      <c r="AP67">
        <v>0</v>
      </c>
      <c r="AQ67">
        <v>8.23</v>
      </c>
      <c r="AR67">
        <v>0.97</v>
      </c>
      <c r="AS67">
        <v>23.22</v>
      </c>
      <c r="AT67">
        <v>51.63</v>
      </c>
      <c r="AU67">
        <v>35.69</v>
      </c>
      <c r="AV67">
        <v>300.45999999999998</v>
      </c>
      <c r="AW67">
        <v>1.02</v>
      </c>
      <c r="AX67">
        <v>0.61</v>
      </c>
      <c r="AY67">
        <v>0.52</v>
      </c>
      <c r="AZ67">
        <v>0.97</v>
      </c>
      <c r="BA67">
        <v>6.77</v>
      </c>
      <c r="BB67">
        <v>48.38</v>
      </c>
      <c r="BC67">
        <v>0</v>
      </c>
      <c r="BD67">
        <v>62.9</v>
      </c>
      <c r="BE67">
        <v>106.45</v>
      </c>
      <c r="BF67">
        <v>85.64</v>
      </c>
      <c r="BG67">
        <v>43.55</v>
      </c>
      <c r="BH67">
        <v>27.57</v>
      </c>
      <c r="BI67">
        <v>0.61</v>
      </c>
      <c r="BJ67">
        <v>63.14</v>
      </c>
      <c r="BK67">
        <v>62.9</v>
      </c>
      <c r="BL67">
        <v>0</v>
      </c>
      <c r="BM67">
        <v>109.9</v>
      </c>
      <c r="BN67">
        <v>4.6399999999999997</v>
      </c>
      <c r="BO67">
        <v>47.1</v>
      </c>
    </row>
    <row r="68" spans="7:67">
      <c r="G68" t="s">
        <v>110</v>
      </c>
      <c r="H68" s="73">
        <v>879.38999999999987</v>
      </c>
      <c r="I68" s="46">
        <v>284.89</v>
      </c>
      <c r="J68" s="46">
        <v>251.51</v>
      </c>
      <c r="K68" s="46">
        <v>93.86</v>
      </c>
      <c r="L68" s="46">
        <v>8.7100000000000009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4.84</v>
      </c>
      <c r="X68">
        <v>14.96</v>
      </c>
      <c r="Y68">
        <v>0.98</v>
      </c>
      <c r="Z68">
        <v>44.51</v>
      </c>
      <c r="AA68">
        <v>0.37</v>
      </c>
      <c r="AB68">
        <v>0.92</v>
      </c>
      <c r="AC68">
        <v>0.98</v>
      </c>
      <c r="AD68">
        <v>48.38</v>
      </c>
      <c r="AE68">
        <v>23.17</v>
      </c>
      <c r="AF68">
        <v>100.16</v>
      </c>
      <c r="AG68">
        <v>23.71</v>
      </c>
      <c r="AH68">
        <v>0</v>
      </c>
      <c r="AI68">
        <v>24.19</v>
      </c>
      <c r="AJ68">
        <v>25.04</v>
      </c>
      <c r="AK68">
        <v>64.349999999999994</v>
      </c>
      <c r="AL68">
        <v>14.32</v>
      </c>
      <c r="AM68">
        <v>24.19</v>
      </c>
      <c r="AN68">
        <v>0</v>
      </c>
      <c r="AO68">
        <v>24.19</v>
      </c>
      <c r="AP68">
        <v>0</v>
      </c>
      <c r="AQ68">
        <v>8.23</v>
      </c>
      <c r="AR68">
        <v>0.97</v>
      </c>
      <c r="AS68">
        <v>23.22</v>
      </c>
      <c r="AT68">
        <v>51.63</v>
      </c>
      <c r="AU68">
        <v>35.69</v>
      </c>
      <c r="AV68">
        <v>300.45999999999998</v>
      </c>
      <c r="AW68">
        <v>1.02</v>
      </c>
      <c r="AX68">
        <v>0.61</v>
      </c>
      <c r="AY68">
        <v>0.52</v>
      </c>
      <c r="AZ68">
        <v>0.97</v>
      </c>
      <c r="BA68">
        <v>6.77</v>
      </c>
      <c r="BB68">
        <v>48.38</v>
      </c>
      <c r="BC68">
        <v>0</v>
      </c>
      <c r="BD68">
        <v>62.9</v>
      </c>
      <c r="BE68">
        <v>106.45</v>
      </c>
      <c r="BF68">
        <v>85.64</v>
      </c>
      <c r="BG68">
        <v>43.55</v>
      </c>
      <c r="BH68">
        <v>27.57</v>
      </c>
      <c r="BI68">
        <v>0.61</v>
      </c>
      <c r="BJ68">
        <v>63.14</v>
      </c>
      <c r="BK68">
        <v>62.9</v>
      </c>
      <c r="BL68">
        <v>0</v>
      </c>
      <c r="BM68">
        <v>100.8</v>
      </c>
      <c r="BN68">
        <v>3.87</v>
      </c>
      <c r="BO68">
        <v>43.2</v>
      </c>
    </row>
    <row r="69" spans="7:67">
      <c r="G69" t="s">
        <v>111</v>
      </c>
      <c r="H69" s="73">
        <v>869.58999999999992</v>
      </c>
      <c r="I69" s="46">
        <v>280.69</v>
      </c>
      <c r="J69" s="46">
        <v>251.51</v>
      </c>
      <c r="K69" s="46">
        <v>93.86</v>
      </c>
      <c r="L69" s="46">
        <v>7.74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4.84</v>
      </c>
      <c r="X69">
        <v>14.96</v>
      </c>
      <c r="Y69">
        <v>0.98</v>
      </c>
      <c r="Z69">
        <v>44.51</v>
      </c>
      <c r="AA69">
        <v>0.37</v>
      </c>
      <c r="AB69">
        <v>0.92</v>
      </c>
      <c r="AC69">
        <v>0.98</v>
      </c>
      <c r="AD69">
        <v>48.38</v>
      </c>
      <c r="AE69">
        <v>23.17</v>
      </c>
      <c r="AF69">
        <v>100.16</v>
      </c>
      <c r="AG69">
        <v>23.71</v>
      </c>
      <c r="AH69">
        <v>0</v>
      </c>
      <c r="AI69">
        <v>24.19</v>
      </c>
      <c r="AJ69">
        <v>25.04</v>
      </c>
      <c r="AK69">
        <v>64.349999999999994</v>
      </c>
      <c r="AL69">
        <v>14.32</v>
      </c>
      <c r="AM69">
        <v>24.19</v>
      </c>
      <c r="AN69">
        <v>0</v>
      </c>
      <c r="AO69">
        <v>24.19</v>
      </c>
      <c r="AP69">
        <v>0</v>
      </c>
      <c r="AQ69">
        <v>8.23</v>
      </c>
      <c r="AR69">
        <v>0.97</v>
      </c>
      <c r="AS69">
        <v>23.22</v>
      </c>
      <c r="AT69">
        <v>51.63</v>
      </c>
      <c r="AU69">
        <v>35.69</v>
      </c>
      <c r="AV69">
        <v>300.45999999999998</v>
      </c>
      <c r="AW69">
        <v>1.02</v>
      </c>
      <c r="AX69">
        <v>0.61</v>
      </c>
      <c r="AY69">
        <v>0.52</v>
      </c>
      <c r="AZ69">
        <v>0.97</v>
      </c>
      <c r="BA69">
        <v>6.77</v>
      </c>
      <c r="BB69">
        <v>48.38</v>
      </c>
      <c r="BC69">
        <v>0</v>
      </c>
      <c r="BD69">
        <v>62.9</v>
      </c>
      <c r="BE69">
        <v>106.45</v>
      </c>
      <c r="BF69">
        <v>85.64</v>
      </c>
      <c r="BG69">
        <v>43.55</v>
      </c>
      <c r="BH69">
        <v>27.57</v>
      </c>
      <c r="BI69">
        <v>0.61</v>
      </c>
      <c r="BJ69">
        <v>63.14</v>
      </c>
      <c r="BK69">
        <v>62.9</v>
      </c>
      <c r="BL69">
        <v>0</v>
      </c>
      <c r="BM69">
        <v>91</v>
      </c>
      <c r="BN69">
        <v>2.9</v>
      </c>
      <c r="BO69">
        <v>39</v>
      </c>
    </row>
    <row r="70" spans="7:67">
      <c r="G70" t="s">
        <v>112</v>
      </c>
      <c r="H70" s="73">
        <v>862.58999999999992</v>
      </c>
      <c r="I70" s="46">
        <v>277.69</v>
      </c>
      <c r="J70" s="46">
        <v>251.51</v>
      </c>
      <c r="K70" s="46">
        <v>93.86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4.84</v>
      </c>
      <c r="X70">
        <v>14.96</v>
      </c>
      <c r="Y70">
        <v>0.98</v>
      </c>
      <c r="Z70">
        <v>44.51</v>
      </c>
      <c r="AA70">
        <v>0.37</v>
      </c>
      <c r="AB70">
        <v>0.92</v>
      </c>
      <c r="AC70">
        <v>0.98</v>
      </c>
      <c r="AD70">
        <v>48.38</v>
      </c>
      <c r="AE70">
        <v>23.17</v>
      </c>
      <c r="AF70">
        <v>100.16</v>
      </c>
      <c r="AG70">
        <v>23.71</v>
      </c>
      <c r="AH70">
        <v>0</v>
      </c>
      <c r="AI70">
        <v>24.19</v>
      </c>
      <c r="AJ70">
        <v>25.04</v>
      </c>
      <c r="AK70">
        <v>64.349999999999994</v>
      </c>
      <c r="AL70">
        <v>14.32</v>
      </c>
      <c r="AM70">
        <v>24.19</v>
      </c>
      <c r="AN70">
        <v>0</v>
      </c>
      <c r="AO70">
        <v>24.19</v>
      </c>
      <c r="AP70">
        <v>0</v>
      </c>
      <c r="AQ70">
        <v>8.23</v>
      </c>
      <c r="AR70">
        <v>0.97</v>
      </c>
      <c r="AS70">
        <v>23.22</v>
      </c>
      <c r="AT70">
        <v>51.63</v>
      </c>
      <c r="AU70">
        <v>35.69</v>
      </c>
      <c r="AV70">
        <v>300.45999999999998</v>
      </c>
      <c r="AW70">
        <v>1.02</v>
      </c>
      <c r="AX70">
        <v>0.61</v>
      </c>
      <c r="AY70">
        <v>0.52</v>
      </c>
      <c r="AZ70">
        <v>0.97</v>
      </c>
      <c r="BA70">
        <v>6.77</v>
      </c>
      <c r="BB70">
        <v>48.38</v>
      </c>
      <c r="BC70">
        <v>0</v>
      </c>
      <c r="BD70">
        <v>62.9</v>
      </c>
      <c r="BE70">
        <v>106.45</v>
      </c>
      <c r="BF70">
        <v>85.64</v>
      </c>
      <c r="BG70">
        <v>43.55</v>
      </c>
      <c r="BH70">
        <v>27.57</v>
      </c>
      <c r="BI70">
        <v>0.61</v>
      </c>
      <c r="BJ70">
        <v>63.14</v>
      </c>
      <c r="BK70">
        <v>62.9</v>
      </c>
      <c r="BL70">
        <v>0</v>
      </c>
      <c r="BM70">
        <v>84</v>
      </c>
      <c r="BN70">
        <v>2.0299999999999998</v>
      </c>
      <c r="BO70">
        <v>36</v>
      </c>
    </row>
    <row r="71" spans="7:67">
      <c r="G71" t="s">
        <v>113</v>
      </c>
      <c r="H71" s="73">
        <v>832.12999999999988</v>
      </c>
      <c r="I71" s="46">
        <v>216.62</v>
      </c>
      <c r="J71" s="46">
        <v>244.67000000000004</v>
      </c>
      <c r="K71" s="46">
        <v>69.67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4.84</v>
      </c>
      <c r="X71">
        <v>14.96</v>
      </c>
      <c r="Y71">
        <v>0.98</v>
      </c>
      <c r="Z71">
        <v>0</v>
      </c>
      <c r="AA71">
        <v>0.37</v>
      </c>
      <c r="AB71">
        <v>0.92</v>
      </c>
      <c r="AC71">
        <v>0.98</v>
      </c>
      <c r="AD71">
        <v>48.38</v>
      </c>
      <c r="AE71">
        <v>0</v>
      </c>
      <c r="AF71">
        <v>100.16</v>
      </c>
      <c r="AG71">
        <v>23.71</v>
      </c>
      <c r="AH71">
        <v>0</v>
      </c>
      <c r="AI71">
        <v>24.19</v>
      </c>
      <c r="AJ71">
        <v>25.04</v>
      </c>
      <c r="AK71">
        <v>64.349999999999994</v>
      </c>
      <c r="AL71">
        <v>14.41</v>
      </c>
      <c r="AM71">
        <v>24.19</v>
      </c>
      <c r="AN71">
        <v>0</v>
      </c>
      <c r="AO71">
        <v>0</v>
      </c>
      <c r="AP71">
        <v>0</v>
      </c>
      <c r="AQ71">
        <v>8.23</v>
      </c>
      <c r="AR71">
        <v>0.97</v>
      </c>
      <c r="AS71">
        <v>23.22</v>
      </c>
      <c r="AT71">
        <v>51.63</v>
      </c>
      <c r="AU71">
        <v>35.69</v>
      </c>
      <c r="AV71">
        <v>300.45999999999998</v>
      </c>
      <c r="AW71">
        <v>1.02</v>
      </c>
      <c r="AX71">
        <v>0.61</v>
      </c>
      <c r="AY71">
        <v>0.52</v>
      </c>
      <c r="AZ71">
        <v>0.68</v>
      </c>
      <c r="BA71">
        <v>6.77</v>
      </c>
      <c r="BB71">
        <v>48.38</v>
      </c>
      <c r="BC71">
        <v>0</v>
      </c>
      <c r="BD71">
        <v>62.9</v>
      </c>
      <c r="BE71">
        <v>48.38</v>
      </c>
      <c r="BF71">
        <v>85.64</v>
      </c>
      <c r="BG71">
        <v>43.55</v>
      </c>
      <c r="BH71">
        <v>65.150000000000006</v>
      </c>
      <c r="BI71">
        <v>0.61</v>
      </c>
      <c r="BJ71">
        <v>63.14</v>
      </c>
      <c r="BK71">
        <v>62.9</v>
      </c>
      <c r="BL71">
        <v>0</v>
      </c>
      <c r="BM71">
        <v>77</v>
      </c>
      <c r="BN71">
        <v>1.94</v>
      </c>
      <c r="BO71">
        <v>33</v>
      </c>
    </row>
    <row r="72" spans="7:67">
      <c r="G72" t="s">
        <v>114</v>
      </c>
      <c r="H72" s="73">
        <v>818.12999999999988</v>
      </c>
      <c r="I72" s="46">
        <v>210.62</v>
      </c>
      <c r="J72" s="46">
        <v>244.67000000000004</v>
      </c>
      <c r="K72" s="46">
        <v>69.67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4.84</v>
      </c>
      <c r="X72">
        <v>14.96</v>
      </c>
      <c r="Y72">
        <v>0.98</v>
      </c>
      <c r="Z72">
        <v>0</v>
      </c>
      <c r="AA72">
        <v>0.37</v>
      </c>
      <c r="AB72">
        <v>0.92</v>
      </c>
      <c r="AC72">
        <v>0.98</v>
      </c>
      <c r="AD72">
        <v>48.38</v>
      </c>
      <c r="AE72">
        <v>0</v>
      </c>
      <c r="AF72">
        <v>100.16</v>
      </c>
      <c r="AG72">
        <v>23.71</v>
      </c>
      <c r="AH72">
        <v>0</v>
      </c>
      <c r="AI72">
        <v>24.19</v>
      </c>
      <c r="AJ72">
        <v>25.04</v>
      </c>
      <c r="AK72">
        <v>64.349999999999994</v>
      </c>
      <c r="AL72">
        <v>14.41</v>
      </c>
      <c r="AM72">
        <v>24.19</v>
      </c>
      <c r="AN72">
        <v>0</v>
      </c>
      <c r="AO72">
        <v>0</v>
      </c>
      <c r="AP72">
        <v>0</v>
      </c>
      <c r="AQ72">
        <v>8.23</v>
      </c>
      <c r="AR72">
        <v>0.97</v>
      </c>
      <c r="AS72">
        <v>23.22</v>
      </c>
      <c r="AT72">
        <v>51.63</v>
      </c>
      <c r="AU72">
        <v>35.69</v>
      </c>
      <c r="AV72">
        <v>300.45999999999998</v>
      </c>
      <c r="AW72">
        <v>1.02</v>
      </c>
      <c r="AX72">
        <v>0.61</v>
      </c>
      <c r="AY72">
        <v>0.52</v>
      </c>
      <c r="AZ72">
        <v>0.68</v>
      </c>
      <c r="BA72">
        <v>6.77</v>
      </c>
      <c r="BB72">
        <v>48.38</v>
      </c>
      <c r="BC72">
        <v>0</v>
      </c>
      <c r="BD72">
        <v>62.9</v>
      </c>
      <c r="BE72">
        <v>48.38</v>
      </c>
      <c r="BF72">
        <v>85.64</v>
      </c>
      <c r="BG72">
        <v>43.55</v>
      </c>
      <c r="BH72">
        <v>65.150000000000006</v>
      </c>
      <c r="BI72">
        <v>0.61</v>
      </c>
      <c r="BJ72">
        <v>63.14</v>
      </c>
      <c r="BK72">
        <v>62.9</v>
      </c>
      <c r="BL72">
        <v>0</v>
      </c>
      <c r="BM72">
        <v>63</v>
      </c>
      <c r="BN72">
        <v>1.45</v>
      </c>
      <c r="BO72">
        <v>27</v>
      </c>
    </row>
    <row r="73" spans="7:67">
      <c r="G73" t="s">
        <v>115</v>
      </c>
      <c r="H73" s="73">
        <v>809.02999999999986</v>
      </c>
      <c r="I73" s="46">
        <v>206.72</v>
      </c>
      <c r="J73" s="46">
        <v>244.67000000000004</v>
      </c>
      <c r="K73" s="46">
        <v>69.67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4.84</v>
      </c>
      <c r="X73">
        <v>14.96</v>
      </c>
      <c r="Y73">
        <v>0.98</v>
      </c>
      <c r="Z73">
        <v>0</v>
      </c>
      <c r="AA73">
        <v>0.37</v>
      </c>
      <c r="AB73">
        <v>0.92</v>
      </c>
      <c r="AC73">
        <v>0.98</v>
      </c>
      <c r="AD73">
        <v>48.38</v>
      </c>
      <c r="AE73">
        <v>0</v>
      </c>
      <c r="AF73">
        <v>100.16</v>
      </c>
      <c r="AG73">
        <v>23.71</v>
      </c>
      <c r="AH73">
        <v>0</v>
      </c>
      <c r="AI73">
        <v>24.19</v>
      </c>
      <c r="AJ73">
        <v>25.04</v>
      </c>
      <c r="AK73">
        <v>64.349999999999994</v>
      </c>
      <c r="AL73">
        <v>14.41</v>
      </c>
      <c r="AM73">
        <v>24.19</v>
      </c>
      <c r="AN73">
        <v>0</v>
      </c>
      <c r="AO73">
        <v>0</v>
      </c>
      <c r="AP73">
        <v>0</v>
      </c>
      <c r="AQ73">
        <v>8.23</v>
      </c>
      <c r="AR73">
        <v>0.97</v>
      </c>
      <c r="AS73">
        <v>23.22</v>
      </c>
      <c r="AT73">
        <v>51.63</v>
      </c>
      <c r="AU73">
        <v>35.69</v>
      </c>
      <c r="AV73">
        <v>300.45999999999998</v>
      </c>
      <c r="AW73">
        <v>1.02</v>
      </c>
      <c r="AX73">
        <v>0.61</v>
      </c>
      <c r="AY73">
        <v>0.52</v>
      </c>
      <c r="AZ73">
        <v>0.68</v>
      </c>
      <c r="BA73">
        <v>6.77</v>
      </c>
      <c r="BB73">
        <v>48.38</v>
      </c>
      <c r="BC73">
        <v>0</v>
      </c>
      <c r="BD73">
        <v>62.9</v>
      </c>
      <c r="BE73">
        <v>48.38</v>
      </c>
      <c r="BF73">
        <v>85.64</v>
      </c>
      <c r="BG73">
        <v>43.55</v>
      </c>
      <c r="BH73">
        <v>65.150000000000006</v>
      </c>
      <c r="BI73">
        <v>0.61</v>
      </c>
      <c r="BJ73">
        <v>63.14</v>
      </c>
      <c r="BK73">
        <v>62.9</v>
      </c>
      <c r="BL73">
        <v>0</v>
      </c>
      <c r="BM73">
        <v>53.9</v>
      </c>
      <c r="BN73">
        <v>1.1599999999999999</v>
      </c>
      <c r="BO73">
        <v>23.1</v>
      </c>
    </row>
    <row r="74" spans="7:67">
      <c r="G74" t="s">
        <v>116</v>
      </c>
      <c r="H74" s="73">
        <v>797.12999999999988</v>
      </c>
      <c r="I74" s="46">
        <v>201.62</v>
      </c>
      <c r="J74" s="46">
        <v>244.67000000000004</v>
      </c>
      <c r="K74" s="46">
        <v>69.67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4.84</v>
      </c>
      <c r="X74">
        <v>14.96</v>
      </c>
      <c r="Y74">
        <v>0.98</v>
      </c>
      <c r="Z74">
        <v>0</v>
      </c>
      <c r="AA74">
        <v>0.37</v>
      </c>
      <c r="AB74">
        <v>0.92</v>
      </c>
      <c r="AC74">
        <v>0.98</v>
      </c>
      <c r="AD74">
        <v>48.38</v>
      </c>
      <c r="AE74">
        <v>0</v>
      </c>
      <c r="AF74">
        <v>100.16</v>
      </c>
      <c r="AG74">
        <v>23.71</v>
      </c>
      <c r="AH74">
        <v>0</v>
      </c>
      <c r="AI74">
        <v>24.19</v>
      </c>
      <c r="AJ74">
        <v>25.04</v>
      </c>
      <c r="AK74">
        <v>64.349999999999994</v>
      </c>
      <c r="AL74">
        <v>14.41</v>
      </c>
      <c r="AM74">
        <v>24.19</v>
      </c>
      <c r="AN74">
        <v>0</v>
      </c>
      <c r="AO74">
        <v>0</v>
      </c>
      <c r="AP74">
        <v>0</v>
      </c>
      <c r="AQ74">
        <v>8.23</v>
      </c>
      <c r="AR74">
        <v>0.97</v>
      </c>
      <c r="AS74">
        <v>23.22</v>
      </c>
      <c r="AT74">
        <v>51.63</v>
      </c>
      <c r="AU74">
        <v>35.69</v>
      </c>
      <c r="AV74">
        <v>300.45999999999998</v>
      </c>
      <c r="AW74">
        <v>1.02</v>
      </c>
      <c r="AX74">
        <v>0.61</v>
      </c>
      <c r="AY74">
        <v>0.52</v>
      </c>
      <c r="AZ74">
        <v>0.68</v>
      </c>
      <c r="BA74">
        <v>6.77</v>
      </c>
      <c r="BB74">
        <v>48.38</v>
      </c>
      <c r="BC74">
        <v>0</v>
      </c>
      <c r="BD74">
        <v>62.9</v>
      </c>
      <c r="BE74">
        <v>48.38</v>
      </c>
      <c r="BF74">
        <v>85.64</v>
      </c>
      <c r="BG74">
        <v>43.55</v>
      </c>
      <c r="BH74">
        <v>65.150000000000006</v>
      </c>
      <c r="BI74">
        <v>0.61</v>
      </c>
      <c r="BJ74">
        <v>63.14</v>
      </c>
      <c r="BK74">
        <v>62.9</v>
      </c>
      <c r="BL74">
        <v>0</v>
      </c>
      <c r="BM74">
        <v>42</v>
      </c>
      <c r="BN74">
        <v>0.68</v>
      </c>
      <c r="BO74">
        <v>18</v>
      </c>
    </row>
    <row r="75" spans="7:67">
      <c r="G75" t="s">
        <v>117</v>
      </c>
      <c r="H75" s="73">
        <v>789.1099999999999</v>
      </c>
      <c r="I75" s="46">
        <v>235.13</v>
      </c>
      <c r="J75" s="46">
        <v>321.99</v>
      </c>
      <c r="K75" s="46">
        <v>69.67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4.84</v>
      </c>
      <c r="X75">
        <v>14.96</v>
      </c>
      <c r="Y75">
        <v>0.98</v>
      </c>
      <c r="Z75">
        <v>0</v>
      </c>
      <c r="AA75">
        <v>0.37</v>
      </c>
      <c r="AB75">
        <v>0.92</v>
      </c>
      <c r="AC75">
        <v>0.98</v>
      </c>
      <c r="AD75">
        <v>48.38</v>
      </c>
      <c r="AE75">
        <v>0</v>
      </c>
      <c r="AF75">
        <v>100.16</v>
      </c>
      <c r="AG75">
        <v>23.71</v>
      </c>
      <c r="AH75">
        <v>0</v>
      </c>
      <c r="AI75">
        <v>24.19</v>
      </c>
      <c r="AJ75">
        <v>25.04</v>
      </c>
      <c r="AK75">
        <v>64.349999999999994</v>
      </c>
      <c r="AL75">
        <v>14.51</v>
      </c>
      <c r="AM75">
        <v>24.19</v>
      </c>
      <c r="AN75">
        <v>0</v>
      </c>
      <c r="AO75">
        <v>0</v>
      </c>
      <c r="AP75">
        <v>0</v>
      </c>
      <c r="AQ75">
        <v>8.23</v>
      </c>
      <c r="AR75">
        <v>0.97</v>
      </c>
      <c r="AS75">
        <v>23.22</v>
      </c>
      <c r="AT75">
        <v>51.63</v>
      </c>
      <c r="AU75">
        <v>34.67</v>
      </c>
      <c r="AV75">
        <v>300.45999999999998</v>
      </c>
      <c r="AW75">
        <v>1.02</v>
      </c>
      <c r="AX75">
        <v>0.61</v>
      </c>
      <c r="AY75">
        <v>0.52</v>
      </c>
      <c r="AZ75">
        <v>0.68</v>
      </c>
      <c r="BA75">
        <v>6.77</v>
      </c>
      <c r="BB75">
        <v>48.38</v>
      </c>
      <c r="BC75">
        <v>0</v>
      </c>
      <c r="BD75">
        <v>62.9</v>
      </c>
      <c r="BE75">
        <v>48.38</v>
      </c>
      <c r="BF75">
        <v>85.64</v>
      </c>
      <c r="BG75">
        <v>43.55</v>
      </c>
      <c r="BH75">
        <v>142.37</v>
      </c>
      <c r="BI75">
        <v>0.61</v>
      </c>
      <c r="BJ75">
        <v>63.14</v>
      </c>
      <c r="BK75">
        <v>62.9</v>
      </c>
      <c r="BL75">
        <v>36.51</v>
      </c>
      <c r="BM75">
        <v>35</v>
      </c>
      <c r="BN75">
        <v>0.48</v>
      </c>
      <c r="BO75">
        <v>15</v>
      </c>
    </row>
    <row r="76" spans="7:67">
      <c r="G76" t="s">
        <v>118</v>
      </c>
      <c r="H76" s="73">
        <v>773.87999999999988</v>
      </c>
      <c r="I76" s="46">
        <v>232.13</v>
      </c>
      <c r="J76" s="46">
        <v>321.99</v>
      </c>
      <c r="K76" s="46">
        <v>69.67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4.84</v>
      </c>
      <c r="X76">
        <v>14.96</v>
      </c>
      <c r="Y76">
        <v>0.98</v>
      </c>
      <c r="Z76">
        <v>0</v>
      </c>
      <c r="AA76">
        <v>0.37</v>
      </c>
      <c r="AB76">
        <v>0.92</v>
      </c>
      <c r="AC76">
        <v>0.98</v>
      </c>
      <c r="AD76">
        <v>48.38</v>
      </c>
      <c r="AE76">
        <v>0</v>
      </c>
      <c r="AF76">
        <v>100.16</v>
      </c>
      <c r="AG76">
        <v>23.71</v>
      </c>
      <c r="AH76">
        <v>0</v>
      </c>
      <c r="AI76">
        <v>24.19</v>
      </c>
      <c r="AJ76">
        <v>25.04</v>
      </c>
      <c r="AK76">
        <v>64.349999999999994</v>
      </c>
      <c r="AL76">
        <v>14.51</v>
      </c>
      <c r="AM76">
        <v>24.19</v>
      </c>
      <c r="AN76">
        <v>0</v>
      </c>
      <c r="AO76">
        <v>0</v>
      </c>
      <c r="AP76">
        <v>0</v>
      </c>
      <c r="AQ76">
        <v>0</v>
      </c>
      <c r="AR76">
        <v>0.97</v>
      </c>
      <c r="AS76">
        <v>23.22</v>
      </c>
      <c r="AT76">
        <v>51.63</v>
      </c>
      <c r="AU76">
        <v>34.67</v>
      </c>
      <c r="AV76">
        <v>300.45999999999998</v>
      </c>
      <c r="AW76">
        <v>1.02</v>
      </c>
      <c r="AX76">
        <v>0.61</v>
      </c>
      <c r="AY76">
        <v>0.52</v>
      </c>
      <c r="AZ76">
        <v>0.68</v>
      </c>
      <c r="BA76">
        <v>6.77</v>
      </c>
      <c r="BB76">
        <v>48.38</v>
      </c>
      <c r="BC76">
        <v>0</v>
      </c>
      <c r="BD76">
        <v>62.9</v>
      </c>
      <c r="BE76">
        <v>48.38</v>
      </c>
      <c r="BF76">
        <v>85.64</v>
      </c>
      <c r="BG76">
        <v>43.55</v>
      </c>
      <c r="BH76">
        <v>142.37</v>
      </c>
      <c r="BI76">
        <v>0.61</v>
      </c>
      <c r="BJ76">
        <v>63.14</v>
      </c>
      <c r="BK76">
        <v>62.9</v>
      </c>
      <c r="BL76">
        <v>36.51</v>
      </c>
      <c r="BM76">
        <v>28</v>
      </c>
      <c r="BN76">
        <v>0</v>
      </c>
      <c r="BO76">
        <v>12</v>
      </c>
    </row>
    <row r="77" spans="7:67">
      <c r="G77" t="s">
        <v>119</v>
      </c>
      <c r="H77" s="73">
        <v>766.87999999999988</v>
      </c>
      <c r="I77" s="46">
        <v>229.13</v>
      </c>
      <c r="J77" s="46">
        <v>321.99</v>
      </c>
      <c r="K77" s="46">
        <v>69.67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4.84</v>
      </c>
      <c r="X77">
        <v>14.96</v>
      </c>
      <c r="Y77">
        <v>0.98</v>
      </c>
      <c r="Z77">
        <v>0</v>
      </c>
      <c r="AA77">
        <v>0.37</v>
      </c>
      <c r="AB77">
        <v>0.92</v>
      </c>
      <c r="AC77">
        <v>0.98</v>
      </c>
      <c r="AD77">
        <v>48.38</v>
      </c>
      <c r="AE77">
        <v>0</v>
      </c>
      <c r="AF77">
        <v>100.16</v>
      </c>
      <c r="AG77">
        <v>23.71</v>
      </c>
      <c r="AH77">
        <v>0</v>
      </c>
      <c r="AI77">
        <v>24.19</v>
      </c>
      <c r="AJ77">
        <v>25.04</v>
      </c>
      <c r="AK77">
        <v>64.349999999999994</v>
      </c>
      <c r="AL77">
        <v>14.51</v>
      </c>
      <c r="AM77">
        <v>24.19</v>
      </c>
      <c r="AN77">
        <v>0</v>
      </c>
      <c r="AO77">
        <v>0</v>
      </c>
      <c r="AP77">
        <v>0</v>
      </c>
      <c r="AQ77">
        <v>0</v>
      </c>
      <c r="AR77">
        <v>0.97</v>
      </c>
      <c r="AS77">
        <v>23.22</v>
      </c>
      <c r="AT77">
        <v>51.63</v>
      </c>
      <c r="AU77">
        <v>34.67</v>
      </c>
      <c r="AV77">
        <v>300.45999999999998</v>
      </c>
      <c r="AW77">
        <v>1.02</v>
      </c>
      <c r="AX77">
        <v>0.61</v>
      </c>
      <c r="AY77">
        <v>0.52</v>
      </c>
      <c r="AZ77">
        <v>0.68</v>
      </c>
      <c r="BA77">
        <v>6.77</v>
      </c>
      <c r="BB77">
        <v>48.38</v>
      </c>
      <c r="BC77">
        <v>0</v>
      </c>
      <c r="BD77">
        <v>62.9</v>
      </c>
      <c r="BE77">
        <v>48.38</v>
      </c>
      <c r="BF77">
        <v>85.64</v>
      </c>
      <c r="BG77">
        <v>43.55</v>
      </c>
      <c r="BH77">
        <v>142.37</v>
      </c>
      <c r="BI77">
        <v>0.61</v>
      </c>
      <c r="BJ77">
        <v>63.14</v>
      </c>
      <c r="BK77">
        <v>62.9</v>
      </c>
      <c r="BL77">
        <v>36.51</v>
      </c>
      <c r="BM77">
        <v>21</v>
      </c>
      <c r="BN77">
        <v>0</v>
      </c>
      <c r="BO77">
        <v>9</v>
      </c>
    </row>
    <row r="78" spans="7:67">
      <c r="G78" t="s">
        <v>120</v>
      </c>
      <c r="H78" s="73">
        <v>768.09999999999991</v>
      </c>
      <c r="I78" s="46">
        <v>226.13</v>
      </c>
      <c r="J78" s="46">
        <v>321.99</v>
      </c>
      <c r="K78" s="46">
        <v>69.67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4.84</v>
      </c>
      <c r="X78">
        <v>14.96</v>
      </c>
      <c r="Y78">
        <v>0.98</v>
      </c>
      <c r="Z78">
        <v>0</v>
      </c>
      <c r="AA78">
        <v>0.37</v>
      </c>
      <c r="AB78">
        <v>0.92</v>
      </c>
      <c r="AC78">
        <v>0.98</v>
      </c>
      <c r="AD78">
        <v>48.38</v>
      </c>
      <c r="AE78">
        <v>0</v>
      </c>
      <c r="AF78">
        <v>100.16</v>
      </c>
      <c r="AG78">
        <v>23.71</v>
      </c>
      <c r="AH78">
        <v>0</v>
      </c>
      <c r="AI78">
        <v>24.19</v>
      </c>
      <c r="AJ78">
        <v>25.04</v>
      </c>
      <c r="AK78">
        <v>64.349999999999994</v>
      </c>
      <c r="AL78">
        <v>14.51</v>
      </c>
      <c r="AM78">
        <v>24.19</v>
      </c>
      <c r="AN78">
        <v>0</v>
      </c>
      <c r="AO78">
        <v>0</v>
      </c>
      <c r="AP78">
        <v>0</v>
      </c>
      <c r="AQ78">
        <v>0</v>
      </c>
      <c r="AR78">
        <v>0.97</v>
      </c>
      <c r="AS78">
        <v>23.22</v>
      </c>
      <c r="AT78">
        <v>59.85</v>
      </c>
      <c r="AU78">
        <v>34.67</v>
      </c>
      <c r="AV78">
        <v>300.45999999999998</v>
      </c>
      <c r="AW78">
        <v>1.02</v>
      </c>
      <c r="AX78">
        <v>0.61</v>
      </c>
      <c r="AY78">
        <v>0.52</v>
      </c>
      <c r="AZ78">
        <v>0.68</v>
      </c>
      <c r="BA78">
        <v>6.77</v>
      </c>
      <c r="BB78">
        <v>48.38</v>
      </c>
      <c r="BC78">
        <v>0</v>
      </c>
      <c r="BD78">
        <v>62.9</v>
      </c>
      <c r="BE78">
        <v>48.38</v>
      </c>
      <c r="BF78">
        <v>85.64</v>
      </c>
      <c r="BG78">
        <v>43.55</v>
      </c>
      <c r="BH78">
        <v>142.37</v>
      </c>
      <c r="BI78">
        <v>0.61</v>
      </c>
      <c r="BJ78">
        <v>63.14</v>
      </c>
      <c r="BK78">
        <v>62.9</v>
      </c>
      <c r="BL78">
        <v>36.51</v>
      </c>
      <c r="BM78">
        <v>14</v>
      </c>
      <c r="BN78">
        <v>0</v>
      </c>
      <c r="BO78">
        <v>6</v>
      </c>
    </row>
    <row r="79" spans="7:67">
      <c r="G79" t="s">
        <v>121</v>
      </c>
      <c r="H79" s="73">
        <v>761.15</v>
      </c>
      <c r="I79" s="46">
        <v>223.13</v>
      </c>
      <c r="J79" s="46">
        <v>322.07</v>
      </c>
      <c r="K79" s="46">
        <v>69.67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4.84</v>
      </c>
      <c r="X79">
        <v>14.96</v>
      </c>
      <c r="Y79">
        <v>0.98</v>
      </c>
      <c r="Z79">
        <v>0</v>
      </c>
      <c r="AA79">
        <v>0.37</v>
      </c>
      <c r="AB79">
        <v>0.92</v>
      </c>
      <c r="AC79">
        <v>0.98</v>
      </c>
      <c r="AD79">
        <v>48.38</v>
      </c>
      <c r="AE79">
        <v>0</v>
      </c>
      <c r="AF79">
        <v>100.16</v>
      </c>
      <c r="AG79">
        <v>23.71</v>
      </c>
      <c r="AH79">
        <v>0</v>
      </c>
      <c r="AI79">
        <v>24.19</v>
      </c>
      <c r="AJ79">
        <v>25.04</v>
      </c>
      <c r="AK79">
        <v>64.349999999999994</v>
      </c>
      <c r="AL79">
        <v>14.59</v>
      </c>
      <c r="AM79">
        <v>24.19</v>
      </c>
      <c r="AN79">
        <v>0</v>
      </c>
      <c r="AO79">
        <v>0</v>
      </c>
      <c r="AP79">
        <v>0</v>
      </c>
      <c r="AQ79">
        <v>0</v>
      </c>
      <c r="AR79">
        <v>0.97</v>
      </c>
      <c r="AS79">
        <v>23.22</v>
      </c>
      <c r="AT79">
        <v>59.85</v>
      </c>
      <c r="AU79">
        <v>34.67</v>
      </c>
      <c r="AV79">
        <v>300.45999999999998</v>
      </c>
      <c r="AW79">
        <v>1.02</v>
      </c>
      <c r="AX79">
        <v>0.61</v>
      </c>
      <c r="AY79">
        <v>0.52</v>
      </c>
      <c r="AZ79">
        <v>0.73</v>
      </c>
      <c r="BA79">
        <v>6.77</v>
      </c>
      <c r="BB79">
        <v>48.38</v>
      </c>
      <c r="BC79">
        <v>0</v>
      </c>
      <c r="BD79">
        <v>62.9</v>
      </c>
      <c r="BE79">
        <v>48.38</v>
      </c>
      <c r="BF79">
        <v>85.64</v>
      </c>
      <c r="BG79">
        <v>43.55</v>
      </c>
      <c r="BH79">
        <v>142.37</v>
      </c>
      <c r="BI79">
        <v>0.61</v>
      </c>
      <c r="BJ79">
        <v>63.14</v>
      </c>
      <c r="BK79">
        <v>62.9</v>
      </c>
      <c r="BL79">
        <v>36.51</v>
      </c>
      <c r="BM79">
        <v>7</v>
      </c>
      <c r="BN79">
        <v>0</v>
      </c>
      <c r="BO79">
        <v>3</v>
      </c>
    </row>
    <row r="80" spans="7:67">
      <c r="G80" t="s">
        <v>122</v>
      </c>
      <c r="H80" s="73">
        <v>757.65</v>
      </c>
      <c r="I80" s="46">
        <v>221.63</v>
      </c>
      <c r="J80" s="46">
        <v>322.07</v>
      </c>
      <c r="K80" s="46">
        <v>69.67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4.84</v>
      </c>
      <c r="X80">
        <v>14.96</v>
      </c>
      <c r="Y80">
        <v>0.98</v>
      </c>
      <c r="Z80">
        <v>0</v>
      </c>
      <c r="AA80">
        <v>0.37</v>
      </c>
      <c r="AB80">
        <v>0.92</v>
      </c>
      <c r="AC80">
        <v>0.98</v>
      </c>
      <c r="AD80">
        <v>48.38</v>
      </c>
      <c r="AE80">
        <v>0</v>
      </c>
      <c r="AF80">
        <v>100.16</v>
      </c>
      <c r="AG80">
        <v>23.71</v>
      </c>
      <c r="AH80">
        <v>0</v>
      </c>
      <c r="AI80">
        <v>24.19</v>
      </c>
      <c r="AJ80">
        <v>25.04</v>
      </c>
      <c r="AK80">
        <v>64.349999999999994</v>
      </c>
      <c r="AL80">
        <v>14.59</v>
      </c>
      <c r="AM80">
        <v>24.19</v>
      </c>
      <c r="AN80">
        <v>0</v>
      </c>
      <c r="AO80">
        <v>0</v>
      </c>
      <c r="AP80">
        <v>0</v>
      </c>
      <c r="AQ80">
        <v>0</v>
      </c>
      <c r="AR80">
        <v>0.97</v>
      </c>
      <c r="AS80">
        <v>23.22</v>
      </c>
      <c r="AT80">
        <v>59.85</v>
      </c>
      <c r="AU80">
        <v>34.67</v>
      </c>
      <c r="AV80">
        <v>300.45999999999998</v>
      </c>
      <c r="AW80">
        <v>1.02</v>
      </c>
      <c r="AX80">
        <v>0.61</v>
      </c>
      <c r="AY80">
        <v>0.52</v>
      </c>
      <c r="AZ80">
        <v>0.73</v>
      </c>
      <c r="BA80">
        <v>6.77</v>
      </c>
      <c r="BB80">
        <v>48.38</v>
      </c>
      <c r="BC80">
        <v>0</v>
      </c>
      <c r="BD80">
        <v>62.9</v>
      </c>
      <c r="BE80">
        <v>48.38</v>
      </c>
      <c r="BF80">
        <v>85.64</v>
      </c>
      <c r="BG80">
        <v>43.55</v>
      </c>
      <c r="BH80">
        <v>142.37</v>
      </c>
      <c r="BI80">
        <v>0.61</v>
      </c>
      <c r="BJ80">
        <v>63.14</v>
      </c>
      <c r="BK80">
        <v>62.9</v>
      </c>
      <c r="BL80">
        <v>36.51</v>
      </c>
      <c r="BM80">
        <v>3.5</v>
      </c>
      <c r="BN80">
        <v>0</v>
      </c>
      <c r="BO80">
        <v>1.5</v>
      </c>
    </row>
    <row r="81" spans="7:67">
      <c r="G81" t="s">
        <v>123</v>
      </c>
      <c r="H81" s="73">
        <v>754.15</v>
      </c>
      <c r="I81" s="46">
        <v>220.13</v>
      </c>
      <c r="J81" s="46">
        <v>322.07</v>
      </c>
      <c r="K81" s="46">
        <v>69.67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4.84</v>
      </c>
      <c r="X81">
        <v>14.96</v>
      </c>
      <c r="Y81">
        <v>0.98</v>
      </c>
      <c r="Z81">
        <v>0</v>
      </c>
      <c r="AA81">
        <v>0.37</v>
      </c>
      <c r="AB81">
        <v>0.92</v>
      </c>
      <c r="AC81">
        <v>0.98</v>
      </c>
      <c r="AD81">
        <v>48.38</v>
      </c>
      <c r="AE81">
        <v>0</v>
      </c>
      <c r="AF81">
        <v>100.16</v>
      </c>
      <c r="AG81">
        <v>23.71</v>
      </c>
      <c r="AH81">
        <v>0</v>
      </c>
      <c r="AI81">
        <v>24.19</v>
      </c>
      <c r="AJ81">
        <v>25.04</v>
      </c>
      <c r="AK81">
        <v>64.349999999999994</v>
      </c>
      <c r="AL81">
        <v>14.59</v>
      </c>
      <c r="AM81">
        <v>24.19</v>
      </c>
      <c r="AN81">
        <v>0</v>
      </c>
      <c r="AO81">
        <v>0</v>
      </c>
      <c r="AP81">
        <v>0</v>
      </c>
      <c r="AQ81">
        <v>0</v>
      </c>
      <c r="AR81">
        <v>0.97</v>
      </c>
      <c r="AS81">
        <v>23.22</v>
      </c>
      <c r="AT81">
        <v>59.85</v>
      </c>
      <c r="AU81">
        <v>34.67</v>
      </c>
      <c r="AV81">
        <v>300.45999999999998</v>
      </c>
      <c r="AW81">
        <v>1.02</v>
      </c>
      <c r="AX81">
        <v>0.61</v>
      </c>
      <c r="AY81">
        <v>0.52</v>
      </c>
      <c r="AZ81">
        <v>0.73</v>
      </c>
      <c r="BA81">
        <v>6.77</v>
      </c>
      <c r="BB81">
        <v>48.38</v>
      </c>
      <c r="BC81">
        <v>0</v>
      </c>
      <c r="BD81">
        <v>62.9</v>
      </c>
      <c r="BE81">
        <v>48.38</v>
      </c>
      <c r="BF81">
        <v>85.64</v>
      </c>
      <c r="BG81">
        <v>43.55</v>
      </c>
      <c r="BH81">
        <v>142.37</v>
      </c>
      <c r="BI81">
        <v>0.61</v>
      </c>
      <c r="BJ81">
        <v>63.14</v>
      </c>
      <c r="BK81">
        <v>62.9</v>
      </c>
      <c r="BL81">
        <v>36.51</v>
      </c>
      <c r="BM81">
        <v>0</v>
      </c>
      <c r="BN81">
        <v>0</v>
      </c>
      <c r="BO81">
        <v>0</v>
      </c>
    </row>
    <row r="82" spans="7:67">
      <c r="G82" t="s">
        <v>124</v>
      </c>
      <c r="H82" s="73">
        <v>754.15</v>
      </c>
      <c r="I82" s="46">
        <v>220.13</v>
      </c>
      <c r="J82" s="46">
        <v>322.07</v>
      </c>
      <c r="K82" s="46">
        <v>69.67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4.84</v>
      </c>
      <c r="X82">
        <v>14.96</v>
      </c>
      <c r="Y82">
        <v>0.98</v>
      </c>
      <c r="Z82">
        <v>0</v>
      </c>
      <c r="AA82">
        <v>0.37</v>
      </c>
      <c r="AB82">
        <v>0.92</v>
      </c>
      <c r="AC82">
        <v>0.98</v>
      </c>
      <c r="AD82">
        <v>48.38</v>
      </c>
      <c r="AE82">
        <v>0</v>
      </c>
      <c r="AF82">
        <v>100.16</v>
      </c>
      <c r="AG82">
        <v>23.71</v>
      </c>
      <c r="AH82">
        <v>0</v>
      </c>
      <c r="AI82">
        <v>24.19</v>
      </c>
      <c r="AJ82">
        <v>25.04</v>
      </c>
      <c r="AK82">
        <v>64.349999999999994</v>
      </c>
      <c r="AL82">
        <v>14.59</v>
      </c>
      <c r="AM82">
        <v>24.19</v>
      </c>
      <c r="AN82">
        <v>0</v>
      </c>
      <c r="AO82">
        <v>0</v>
      </c>
      <c r="AP82">
        <v>0</v>
      </c>
      <c r="AQ82">
        <v>0</v>
      </c>
      <c r="AR82">
        <v>0.97</v>
      </c>
      <c r="AS82">
        <v>23.22</v>
      </c>
      <c r="AT82">
        <v>59.85</v>
      </c>
      <c r="AU82">
        <v>34.67</v>
      </c>
      <c r="AV82">
        <v>300.45999999999998</v>
      </c>
      <c r="AW82">
        <v>1.02</v>
      </c>
      <c r="AX82">
        <v>0.61</v>
      </c>
      <c r="AY82">
        <v>0.52</v>
      </c>
      <c r="AZ82">
        <v>0.73</v>
      </c>
      <c r="BA82">
        <v>6.77</v>
      </c>
      <c r="BB82">
        <v>48.38</v>
      </c>
      <c r="BC82">
        <v>0</v>
      </c>
      <c r="BD82">
        <v>62.9</v>
      </c>
      <c r="BE82">
        <v>48.38</v>
      </c>
      <c r="BF82">
        <v>85.64</v>
      </c>
      <c r="BG82">
        <v>43.55</v>
      </c>
      <c r="BH82">
        <v>142.37</v>
      </c>
      <c r="BI82">
        <v>0.61</v>
      </c>
      <c r="BJ82">
        <v>63.14</v>
      </c>
      <c r="BK82">
        <v>62.9</v>
      </c>
      <c r="BL82">
        <v>36.51</v>
      </c>
      <c r="BM82">
        <v>0</v>
      </c>
      <c r="BN82">
        <v>0</v>
      </c>
      <c r="BO82">
        <v>0</v>
      </c>
    </row>
    <row r="83" spans="7:67">
      <c r="G83" t="s">
        <v>125</v>
      </c>
      <c r="H83" s="73">
        <v>752.04999999999984</v>
      </c>
      <c r="I83" s="46">
        <v>220.07999999999998</v>
      </c>
      <c r="J83" s="46">
        <v>322.17</v>
      </c>
      <c r="K83" s="46">
        <v>69.67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4.84</v>
      </c>
      <c r="X83">
        <v>14.96</v>
      </c>
      <c r="Y83">
        <v>0.93</v>
      </c>
      <c r="Z83">
        <v>0</v>
      </c>
      <c r="AA83">
        <v>0.37</v>
      </c>
      <c r="AB83">
        <v>0.92</v>
      </c>
      <c r="AC83">
        <v>0.93</v>
      </c>
      <c r="AD83">
        <v>48.38</v>
      </c>
      <c r="AE83">
        <v>0</v>
      </c>
      <c r="AF83">
        <v>100.16</v>
      </c>
      <c r="AG83">
        <v>23.71</v>
      </c>
      <c r="AH83">
        <v>0</v>
      </c>
      <c r="AI83">
        <v>24.19</v>
      </c>
      <c r="AJ83">
        <v>25.04</v>
      </c>
      <c r="AK83">
        <v>64.349999999999994</v>
      </c>
      <c r="AL83">
        <v>14.69</v>
      </c>
      <c r="AM83">
        <v>24.19</v>
      </c>
      <c r="AN83">
        <v>0</v>
      </c>
      <c r="AO83">
        <v>0</v>
      </c>
      <c r="AP83">
        <v>0</v>
      </c>
      <c r="AQ83">
        <v>0</v>
      </c>
      <c r="AR83">
        <v>0.92</v>
      </c>
      <c r="AS83">
        <v>23.22</v>
      </c>
      <c r="AT83">
        <v>59.85</v>
      </c>
      <c r="AU83">
        <v>32.630000000000003</v>
      </c>
      <c r="AV83">
        <v>300.45999999999998</v>
      </c>
      <c r="AW83">
        <v>1.02</v>
      </c>
      <c r="AX83">
        <v>0.61</v>
      </c>
      <c r="AY83">
        <v>0.52</v>
      </c>
      <c r="AZ83">
        <v>0.77</v>
      </c>
      <c r="BA83">
        <v>6.77</v>
      </c>
      <c r="BB83">
        <v>48.38</v>
      </c>
      <c r="BC83">
        <v>0</v>
      </c>
      <c r="BD83">
        <v>62.9</v>
      </c>
      <c r="BE83">
        <v>48.38</v>
      </c>
      <c r="BF83">
        <v>85.64</v>
      </c>
      <c r="BG83">
        <v>43.55</v>
      </c>
      <c r="BH83">
        <v>142.37</v>
      </c>
      <c r="BI83">
        <v>0.61</v>
      </c>
      <c r="BJ83">
        <v>63.14</v>
      </c>
      <c r="BK83">
        <v>62.9</v>
      </c>
      <c r="BL83">
        <v>36.51</v>
      </c>
      <c r="BM83">
        <v>0</v>
      </c>
      <c r="BN83">
        <v>0</v>
      </c>
      <c r="BO83">
        <v>0</v>
      </c>
    </row>
    <row r="84" spans="7:67">
      <c r="G84" t="s">
        <v>126</v>
      </c>
      <c r="H84" s="73">
        <v>752.04999999999984</v>
      </c>
      <c r="I84" s="46">
        <v>220.07999999999998</v>
      </c>
      <c r="J84" s="46">
        <v>322.17</v>
      </c>
      <c r="K84" s="46">
        <v>69.67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4.84</v>
      </c>
      <c r="X84">
        <v>14.96</v>
      </c>
      <c r="Y84">
        <v>0.93</v>
      </c>
      <c r="Z84">
        <v>0</v>
      </c>
      <c r="AA84">
        <v>0.37</v>
      </c>
      <c r="AB84">
        <v>0.92</v>
      </c>
      <c r="AC84">
        <v>0.93</v>
      </c>
      <c r="AD84">
        <v>48.38</v>
      </c>
      <c r="AE84">
        <v>0</v>
      </c>
      <c r="AF84">
        <v>100.16</v>
      </c>
      <c r="AG84">
        <v>23.71</v>
      </c>
      <c r="AH84">
        <v>0</v>
      </c>
      <c r="AI84">
        <v>24.19</v>
      </c>
      <c r="AJ84">
        <v>25.04</v>
      </c>
      <c r="AK84">
        <v>64.349999999999994</v>
      </c>
      <c r="AL84">
        <v>14.69</v>
      </c>
      <c r="AM84">
        <v>24.19</v>
      </c>
      <c r="AN84">
        <v>0</v>
      </c>
      <c r="AO84">
        <v>0</v>
      </c>
      <c r="AP84">
        <v>0</v>
      </c>
      <c r="AQ84">
        <v>0</v>
      </c>
      <c r="AR84">
        <v>0.92</v>
      </c>
      <c r="AS84">
        <v>23.22</v>
      </c>
      <c r="AT84">
        <v>59.85</v>
      </c>
      <c r="AU84">
        <v>32.630000000000003</v>
      </c>
      <c r="AV84">
        <v>300.45999999999998</v>
      </c>
      <c r="AW84">
        <v>1.02</v>
      </c>
      <c r="AX84">
        <v>0.61</v>
      </c>
      <c r="AY84">
        <v>0.52</v>
      </c>
      <c r="AZ84">
        <v>0.77</v>
      </c>
      <c r="BA84">
        <v>6.77</v>
      </c>
      <c r="BB84">
        <v>48.38</v>
      </c>
      <c r="BC84">
        <v>0</v>
      </c>
      <c r="BD84">
        <v>62.9</v>
      </c>
      <c r="BE84">
        <v>48.38</v>
      </c>
      <c r="BF84">
        <v>85.64</v>
      </c>
      <c r="BG84">
        <v>43.55</v>
      </c>
      <c r="BH84">
        <v>142.37</v>
      </c>
      <c r="BI84">
        <v>0.61</v>
      </c>
      <c r="BJ84">
        <v>63.14</v>
      </c>
      <c r="BK84">
        <v>62.9</v>
      </c>
      <c r="BL84">
        <v>36.51</v>
      </c>
      <c r="BM84">
        <v>0</v>
      </c>
      <c r="BN84">
        <v>0</v>
      </c>
      <c r="BO84">
        <v>0</v>
      </c>
    </row>
    <row r="85" spans="7:67">
      <c r="G85" t="s">
        <v>127</v>
      </c>
      <c r="H85" s="73">
        <v>752.04999999999984</v>
      </c>
      <c r="I85" s="46">
        <v>220.07999999999998</v>
      </c>
      <c r="J85" s="46">
        <v>322.17</v>
      </c>
      <c r="K85" s="46">
        <v>69.67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4.84</v>
      </c>
      <c r="X85">
        <v>14.96</v>
      </c>
      <c r="Y85">
        <v>0.93</v>
      </c>
      <c r="Z85">
        <v>0</v>
      </c>
      <c r="AA85">
        <v>0.37</v>
      </c>
      <c r="AB85">
        <v>0.92</v>
      </c>
      <c r="AC85">
        <v>0.93</v>
      </c>
      <c r="AD85">
        <v>48.38</v>
      </c>
      <c r="AE85">
        <v>0</v>
      </c>
      <c r="AF85">
        <v>100.16</v>
      </c>
      <c r="AG85">
        <v>23.71</v>
      </c>
      <c r="AH85">
        <v>0</v>
      </c>
      <c r="AI85">
        <v>24.19</v>
      </c>
      <c r="AJ85">
        <v>25.04</v>
      </c>
      <c r="AK85">
        <v>64.349999999999994</v>
      </c>
      <c r="AL85">
        <v>14.69</v>
      </c>
      <c r="AM85">
        <v>24.19</v>
      </c>
      <c r="AN85">
        <v>0</v>
      </c>
      <c r="AO85">
        <v>0</v>
      </c>
      <c r="AP85">
        <v>0</v>
      </c>
      <c r="AQ85">
        <v>0</v>
      </c>
      <c r="AR85">
        <v>0.92</v>
      </c>
      <c r="AS85">
        <v>23.22</v>
      </c>
      <c r="AT85">
        <v>59.85</v>
      </c>
      <c r="AU85">
        <v>32.630000000000003</v>
      </c>
      <c r="AV85">
        <v>300.45999999999998</v>
      </c>
      <c r="AW85">
        <v>1.02</v>
      </c>
      <c r="AX85">
        <v>0.61</v>
      </c>
      <c r="AY85">
        <v>0.52</v>
      </c>
      <c r="AZ85">
        <v>0.77</v>
      </c>
      <c r="BA85">
        <v>6.77</v>
      </c>
      <c r="BB85">
        <v>48.38</v>
      </c>
      <c r="BC85">
        <v>0</v>
      </c>
      <c r="BD85">
        <v>62.9</v>
      </c>
      <c r="BE85">
        <v>48.38</v>
      </c>
      <c r="BF85">
        <v>85.64</v>
      </c>
      <c r="BG85">
        <v>43.55</v>
      </c>
      <c r="BH85">
        <v>142.37</v>
      </c>
      <c r="BI85">
        <v>0.61</v>
      </c>
      <c r="BJ85">
        <v>63.14</v>
      </c>
      <c r="BK85">
        <v>62.9</v>
      </c>
      <c r="BL85">
        <v>36.51</v>
      </c>
      <c r="BM85">
        <v>0</v>
      </c>
      <c r="BN85">
        <v>0</v>
      </c>
      <c r="BO85">
        <v>0</v>
      </c>
    </row>
    <row r="86" spans="7:67">
      <c r="G86" t="s">
        <v>128</v>
      </c>
      <c r="H86" s="73">
        <v>752.04999999999984</v>
      </c>
      <c r="I86" s="46">
        <v>220.07999999999998</v>
      </c>
      <c r="J86" s="46">
        <v>322.17</v>
      </c>
      <c r="K86" s="46">
        <v>69.67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4.84</v>
      </c>
      <c r="X86">
        <v>14.96</v>
      </c>
      <c r="Y86">
        <v>0.93</v>
      </c>
      <c r="Z86">
        <v>0</v>
      </c>
      <c r="AA86">
        <v>0.37</v>
      </c>
      <c r="AB86">
        <v>0.92</v>
      </c>
      <c r="AC86">
        <v>0.93</v>
      </c>
      <c r="AD86">
        <v>48.38</v>
      </c>
      <c r="AE86">
        <v>0</v>
      </c>
      <c r="AF86">
        <v>100.16</v>
      </c>
      <c r="AG86">
        <v>23.71</v>
      </c>
      <c r="AH86">
        <v>0</v>
      </c>
      <c r="AI86">
        <v>24.19</v>
      </c>
      <c r="AJ86">
        <v>25.04</v>
      </c>
      <c r="AK86">
        <v>64.349999999999994</v>
      </c>
      <c r="AL86">
        <v>14.69</v>
      </c>
      <c r="AM86">
        <v>24.19</v>
      </c>
      <c r="AN86">
        <v>0</v>
      </c>
      <c r="AO86">
        <v>0</v>
      </c>
      <c r="AP86">
        <v>0</v>
      </c>
      <c r="AQ86">
        <v>0</v>
      </c>
      <c r="AR86">
        <v>0.92</v>
      </c>
      <c r="AS86">
        <v>23.22</v>
      </c>
      <c r="AT86">
        <v>59.85</v>
      </c>
      <c r="AU86">
        <v>32.630000000000003</v>
      </c>
      <c r="AV86">
        <v>300.45999999999998</v>
      </c>
      <c r="AW86">
        <v>1.02</v>
      </c>
      <c r="AX86">
        <v>0.61</v>
      </c>
      <c r="AY86">
        <v>0.52</v>
      </c>
      <c r="AZ86">
        <v>0.77</v>
      </c>
      <c r="BA86">
        <v>6.77</v>
      </c>
      <c r="BB86">
        <v>48.38</v>
      </c>
      <c r="BC86">
        <v>0</v>
      </c>
      <c r="BD86">
        <v>62.9</v>
      </c>
      <c r="BE86">
        <v>48.38</v>
      </c>
      <c r="BF86">
        <v>85.64</v>
      </c>
      <c r="BG86">
        <v>43.55</v>
      </c>
      <c r="BH86">
        <v>142.37</v>
      </c>
      <c r="BI86">
        <v>0.61</v>
      </c>
      <c r="BJ86">
        <v>63.14</v>
      </c>
      <c r="BK86">
        <v>62.9</v>
      </c>
      <c r="BL86">
        <v>36.51</v>
      </c>
      <c r="BM86">
        <v>0</v>
      </c>
      <c r="BN86">
        <v>0</v>
      </c>
      <c r="BO86">
        <v>0</v>
      </c>
    </row>
    <row r="87" spans="7:67">
      <c r="G87" t="s">
        <v>129</v>
      </c>
      <c r="H87" s="73">
        <v>752.05999999999983</v>
      </c>
      <c r="I87" s="46">
        <v>263.63</v>
      </c>
      <c r="J87" s="46">
        <v>256.31000000000006</v>
      </c>
      <c r="K87" s="46">
        <v>69.67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4.84</v>
      </c>
      <c r="X87">
        <v>14.96</v>
      </c>
      <c r="Y87">
        <v>0.93</v>
      </c>
      <c r="Z87">
        <v>0</v>
      </c>
      <c r="AA87">
        <v>0.37</v>
      </c>
      <c r="AB87">
        <v>0.92</v>
      </c>
      <c r="AC87">
        <v>0.93</v>
      </c>
      <c r="AD87">
        <v>48.38</v>
      </c>
      <c r="AE87">
        <v>0</v>
      </c>
      <c r="AF87">
        <v>100.16</v>
      </c>
      <c r="AG87">
        <v>23.71</v>
      </c>
      <c r="AH87">
        <v>0</v>
      </c>
      <c r="AI87">
        <v>24.19</v>
      </c>
      <c r="AJ87">
        <v>25.04</v>
      </c>
      <c r="AK87">
        <v>64.349999999999994</v>
      </c>
      <c r="AL87">
        <v>14.78</v>
      </c>
      <c r="AM87">
        <v>24.19</v>
      </c>
      <c r="AN87">
        <v>0</v>
      </c>
      <c r="AO87">
        <v>0</v>
      </c>
      <c r="AP87">
        <v>0</v>
      </c>
      <c r="AQ87">
        <v>8.23</v>
      </c>
      <c r="AR87">
        <v>0.92</v>
      </c>
      <c r="AS87">
        <v>23.22</v>
      </c>
      <c r="AT87">
        <v>51.63</v>
      </c>
      <c r="AU87">
        <v>32.630000000000003</v>
      </c>
      <c r="AV87">
        <v>300.45999999999998</v>
      </c>
      <c r="AW87">
        <v>1.02</v>
      </c>
      <c r="AX87">
        <v>0.61</v>
      </c>
      <c r="AY87">
        <v>0.52</v>
      </c>
      <c r="AZ87">
        <v>0.77</v>
      </c>
      <c r="BA87">
        <v>6.77</v>
      </c>
      <c r="BB87">
        <v>48.38</v>
      </c>
      <c r="BC87">
        <v>0</v>
      </c>
      <c r="BD87">
        <v>62.9</v>
      </c>
      <c r="BE87">
        <v>91.93</v>
      </c>
      <c r="BF87">
        <v>85.64</v>
      </c>
      <c r="BG87">
        <v>43.55</v>
      </c>
      <c r="BH87">
        <v>76.42</v>
      </c>
      <c r="BI87">
        <v>0.61</v>
      </c>
      <c r="BJ87">
        <v>63.14</v>
      </c>
      <c r="BK87">
        <v>62.9</v>
      </c>
      <c r="BL87">
        <v>36.51</v>
      </c>
      <c r="BM87">
        <v>0</v>
      </c>
      <c r="BN87">
        <v>0</v>
      </c>
      <c r="BO87">
        <v>0</v>
      </c>
    </row>
    <row r="88" spans="7:67">
      <c r="G88" t="s">
        <v>130</v>
      </c>
      <c r="H88" s="73">
        <v>817.8599999999999</v>
      </c>
      <c r="I88" s="46">
        <v>263.63</v>
      </c>
      <c r="J88" s="46">
        <v>254.05000000000004</v>
      </c>
      <c r="K88" s="46">
        <v>69.67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4.84</v>
      </c>
      <c r="X88">
        <v>14.96</v>
      </c>
      <c r="Y88">
        <v>0.93</v>
      </c>
      <c r="Z88">
        <v>0</v>
      </c>
      <c r="AA88">
        <v>0.37</v>
      </c>
      <c r="AB88">
        <v>0.92</v>
      </c>
      <c r="AC88">
        <v>0.93</v>
      </c>
      <c r="AD88">
        <v>48.38</v>
      </c>
      <c r="AE88">
        <v>0</v>
      </c>
      <c r="AF88">
        <v>100.16</v>
      </c>
      <c r="AG88">
        <v>23.71</v>
      </c>
      <c r="AH88">
        <v>65.8</v>
      </c>
      <c r="AI88">
        <v>24.19</v>
      </c>
      <c r="AJ88">
        <v>25.04</v>
      </c>
      <c r="AK88">
        <v>64.349999999999994</v>
      </c>
      <c r="AL88">
        <v>14.78</v>
      </c>
      <c r="AM88">
        <v>24.19</v>
      </c>
      <c r="AN88">
        <v>0</v>
      </c>
      <c r="AO88">
        <v>0</v>
      </c>
      <c r="AP88">
        <v>0</v>
      </c>
      <c r="AQ88">
        <v>8.23</v>
      </c>
      <c r="AR88">
        <v>0.92</v>
      </c>
      <c r="AS88">
        <v>23.22</v>
      </c>
      <c r="AT88">
        <v>51.63</v>
      </c>
      <c r="AU88">
        <v>32.630000000000003</v>
      </c>
      <c r="AV88">
        <v>300.45999999999998</v>
      </c>
      <c r="AW88">
        <v>1.02</v>
      </c>
      <c r="AX88">
        <v>0.61</v>
      </c>
      <c r="AY88">
        <v>0.52</v>
      </c>
      <c r="AZ88">
        <v>0.77</v>
      </c>
      <c r="BA88">
        <v>6.77</v>
      </c>
      <c r="BB88">
        <v>48.38</v>
      </c>
      <c r="BC88">
        <v>0</v>
      </c>
      <c r="BD88">
        <v>62.9</v>
      </c>
      <c r="BE88">
        <v>91.93</v>
      </c>
      <c r="BF88">
        <v>85.64</v>
      </c>
      <c r="BG88">
        <v>43.55</v>
      </c>
      <c r="BH88">
        <v>74.16</v>
      </c>
      <c r="BI88">
        <v>0.61</v>
      </c>
      <c r="BJ88">
        <v>63.14</v>
      </c>
      <c r="BK88">
        <v>62.9</v>
      </c>
      <c r="BL88">
        <v>36.51</v>
      </c>
      <c r="BM88">
        <v>0</v>
      </c>
      <c r="BN88">
        <v>0</v>
      </c>
      <c r="BO88">
        <v>0</v>
      </c>
    </row>
    <row r="89" spans="7:67">
      <c r="G89" t="s">
        <v>131</v>
      </c>
      <c r="H89" s="73">
        <v>888.49</v>
      </c>
      <c r="I89" s="46">
        <v>263.63</v>
      </c>
      <c r="J89" s="46">
        <v>207.46000000000004</v>
      </c>
      <c r="K89" s="46">
        <v>69.67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4.84</v>
      </c>
      <c r="X89">
        <v>14.96</v>
      </c>
      <c r="Y89">
        <v>0.93</v>
      </c>
      <c r="Z89">
        <v>0</v>
      </c>
      <c r="AA89">
        <v>0.37</v>
      </c>
      <c r="AB89">
        <v>0.92</v>
      </c>
      <c r="AC89">
        <v>0.93</v>
      </c>
      <c r="AD89">
        <v>48.38</v>
      </c>
      <c r="AE89">
        <v>0</v>
      </c>
      <c r="AF89">
        <v>100.16</v>
      </c>
      <c r="AG89">
        <v>23.71</v>
      </c>
      <c r="AH89">
        <v>117.09</v>
      </c>
      <c r="AI89">
        <v>24.19</v>
      </c>
      <c r="AJ89">
        <v>25.04</v>
      </c>
      <c r="AK89">
        <v>64.349999999999994</v>
      </c>
      <c r="AL89">
        <v>14.78</v>
      </c>
      <c r="AM89">
        <v>24.19</v>
      </c>
      <c r="AN89">
        <v>19.350000000000001</v>
      </c>
      <c r="AO89">
        <v>0</v>
      </c>
      <c r="AP89">
        <v>0</v>
      </c>
      <c r="AQ89">
        <v>0</v>
      </c>
      <c r="AR89">
        <v>0.92</v>
      </c>
      <c r="AS89">
        <v>23.22</v>
      </c>
      <c r="AT89">
        <v>59.85</v>
      </c>
      <c r="AU89">
        <v>32.630000000000003</v>
      </c>
      <c r="AV89">
        <v>300.45999999999998</v>
      </c>
      <c r="AW89">
        <v>1.02</v>
      </c>
      <c r="AX89">
        <v>0.61</v>
      </c>
      <c r="AY89">
        <v>0.52</v>
      </c>
      <c r="AZ89">
        <v>0.77</v>
      </c>
      <c r="BA89">
        <v>6.77</v>
      </c>
      <c r="BB89">
        <v>48.38</v>
      </c>
      <c r="BC89">
        <v>0</v>
      </c>
      <c r="BD89">
        <v>62.9</v>
      </c>
      <c r="BE89">
        <v>91.93</v>
      </c>
      <c r="BF89">
        <v>85.64</v>
      </c>
      <c r="BG89">
        <v>43.55</v>
      </c>
      <c r="BH89">
        <v>27.57</v>
      </c>
      <c r="BI89">
        <v>0.61</v>
      </c>
      <c r="BJ89">
        <v>63.14</v>
      </c>
      <c r="BK89">
        <v>62.9</v>
      </c>
      <c r="BL89">
        <v>36.51</v>
      </c>
      <c r="BM89">
        <v>0</v>
      </c>
      <c r="BN89">
        <v>0</v>
      </c>
      <c r="BO89">
        <v>0</v>
      </c>
    </row>
    <row r="90" spans="7:67">
      <c r="G90" t="s">
        <v>132</v>
      </c>
      <c r="H90" s="73">
        <v>972.68999999999994</v>
      </c>
      <c r="I90" s="46">
        <v>263.63</v>
      </c>
      <c r="J90" s="46">
        <v>207.46000000000004</v>
      </c>
      <c r="K90" s="46">
        <v>69.67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4.84</v>
      </c>
      <c r="X90">
        <v>14.96</v>
      </c>
      <c r="Y90">
        <v>0.93</v>
      </c>
      <c r="Z90">
        <v>0</v>
      </c>
      <c r="AA90">
        <v>0.37</v>
      </c>
      <c r="AB90">
        <v>0.92</v>
      </c>
      <c r="AC90">
        <v>0.93</v>
      </c>
      <c r="AD90">
        <v>48.38</v>
      </c>
      <c r="AE90">
        <v>0</v>
      </c>
      <c r="AF90">
        <v>100.16</v>
      </c>
      <c r="AG90">
        <v>23.71</v>
      </c>
      <c r="AH90">
        <v>122.9</v>
      </c>
      <c r="AI90">
        <v>24.19</v>
      </c>
      <c r="AJ90">
        <v>25.04</v>
      </c>
      <c r="AK90">
        <v>64.349999999999994</v>
      </c>
      <c r="AL90">
        <v>14.78</v>
      </c>
      <c r="AM90">
        <v>24.19</v>
      </c>
      <c r="AN90">
        <v>97.74</v>
      </c>
      <c r="AO90">
        <v>0</v>
      </c>
      <c r="AP90">
        <v>0</v>
      </c>
      <c r="AQ90">
        <v>0</v>
      </c>
      <c r="AR90">
        <v>0.92</v>
      </c>
      <c r="AS90">
        <v>23.22</v>
      </c>
      <c r="AT90">
        <v>59.85</v>
      </c>
      <c r="AU90">
        <v>32.630000000000003</v>
      </c>
      <c r="AV90">
        <v>300.45999999999998</v>
      </c>
      <c r="AW90">
        <v>1.02</v>
      </c>
      <c r="AX90">
        <v>0.61</v>
      </c>
      <c r="AY90">
        <v>0.52</v>
      </c>
      <c r="AZ90">
        <v>0.77</v>
      </c>
      <c r="BA90">
        <v>6.77</v>
      </c>
      <c r="BB90">
        <v>48.38</v>
      </c>
      <c r="BC90">
        <v>0</v>
      </c>
      <c r="BD90">
        <v>62.9</v>
      </c>
      <c r="BE90">
        <v>91.93</v>
      </c>
      <c r="BF90">
        <v>85.64</v>
      </c>
      <c r="BG90">
        <v>43.55</v>
      </c>
      <c r="BH90">
        <v>27.57</v>
      </c>
      <c r="BI90">
        <v>0.61</v>
      </c>
      <c r="BJ90">
        <v>63.14</v>
      </c>
      <c r="BK90">
        <v>62.9</v>
      </c>
      <c r="BL90">
        <v>36.51</v>
      </c>
      <c r="BM90">
        <v>0</v>
      </c>
      <c r="BN90">
        <v>0</v>
      </c>
      <c r="BO90">
        <v>0</v>
      </c>
    </row>
    <row r="91" spans="7:67">
      <c r="G91" t="s">
        <v>133</v>
      </c>
      <c r="H91" s="73">
        <v>1029.6299999999999</v>
      </c>
      <c r="I91" s="46">
        <v>286.84999999999997</v>
      </c>
      <c r="J91" s="46">
        <v>207.55</v>
      </c>
      <c r="K91" s="46">
        <v>69.67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4.84</v>
      </c>
      <c r="X91">
        <v>14.96</v>
      </c>
      <c r="Y91">
        <v>0.93</v>
      </c>
      <c r="Z91">
        <v>0</v>
      </c>
      <c r="AA91">
        <v>0.37</v>
      </c>
      <c r="AB91">
        <v>0.92</v>
      </c>
      <c r="AC91">
        <v>0.93</v>
      </c>
      <c r="AD91">
        <v>48.38</v>
      </c>
      <c r="AE91">
        <v>23.17</v>
      </c>
      <c r="AF91">
        <v>100.16</v>
      </c>
      <c r="AG91">
        <v>23.71</v>
      </c>
      <c r="AH91">
        <v>119.03</v>
      </c>
      <c r="AI91">
        <v>24.19</v>
      </c>
      <c r="AJ91">
        <v>25.04</v>
      </c>
      <c r="AK91">
        <v>64.349999999999994</v>
      </c>
      <c r="AL91">
        <v>14.87</v>
      </c>
      <c r="AM91">
        <v>24.19</v>
      </c>
      <c r="AN91">
        <v>82.25</v>
      </c>
      <c r="AO91">
        <v>0</v>
      </c>
      <c r="AP91">
        <v>23.22</v>
      </c>
      <c r="AQ91">
        <v>0</v>
      </c>
      <c r="AR91">
        <v>0.92</v>
      </c>
      <c r="AS91">
        <v>23.22</v>
      </c>
      <c r="AT91">
        <v>59.85</v>
      </c>
      <c r="AU91">
        <v>31.61</v>
      </c>
      <c r="AV91">
        <v>300.45999999999998</v>
      </c>
      <c r="AW91">
        <v>1.02</v>
      </c>
      <c r="AX91">
        <v>0.61</v>
      </c>
      <c r="AY91">
        <v>0.52</v>
      </c>
      <c r="AZ91">
        <v>0.73</v>
      </c>
      <c r="BA91">
        <v>6.77</v>
      </c>
      <c r="BB91">
        <v>48.38</v>
      </c>
      <c r="BC91">
        <v>54.19</v>
      </c>
      <c r="BD91">
        <v>62.9</v>
      </c>
      <c r="BE91">
        <v>91.93</v>
      </c>
      <c r="BF91">
        <v>85.64</v>
      </c>
      <c r="BG91">
        <v>43.55</v>
      </c>
      <c r="BH91">
        <v>27.57</v>
      </c>
      <c r="BI91">
        <v>0.61</v>
      </c>
      <c r="BJ91">
        <v>63.14</v>
      </c>
      <c r="BK91">
        <v>62.9</v>
      </c>
      <c r="BL91">
        <v>36.51</v>
      </c>
      <c r="BM91">
        <v>0</v>
      </c>
      <c r="BN91">
        <v>0</v>
      </c>
      <c r="BO91">
        <v>0</v>
      </c>
    </row>
    <row r="92" spans="7:67">
      <c r="G92" t="s">
        <v>134</v>
      </c>
      <c r="H92" s="73">
        <v>1120.5900000000001</v>
      </c>
      <c r="I92" s="46">
        <v>286.84999999999997</v>
      </c>
      <c r="J92" s="46">
        <v>207.55</v>
      </c>
      <c r="K92" s="46">
        <v>69.67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4.84</v>
      </c>
      <c r="X92">
        <v>14.96</v>
      </c>
      <c r="Y92">
        <v>0.93</v>
      </c>
      <c r="Z92">
        <v>0</v>
      </c>
      <c r="AA92">
        <v>0.37</v>
      </c>
      <c r="AB92">
        <v>0.92</v>
      </c>
      <c r="AC92">
        <v>0.93</v>
      </c>
      <c r="AD92">
        <v>48.38</v>
      </c>
      <c r="AE92">
        <v>23.17</v>
      </c>
      <c r="AF92">
        <v>100.16</v>
      </c>
      <c r="AG92">
        <v>23.71</v>
      </c>
      <c r="AH92">
        <v>113.22</v>
      </c>
      <c r="AI92">
        <v>24.19</v>
      </c>
      <c r="AJ92">
        <v>25.04</v>
      </c>
      <c r="AK92">
        <v>64.349999999999994</v>
      </c>
      <c r="AL92">
        <v>14.87</v>
      </c>
      <c r="AM92">
        <v>24.19</v>
      </c>
      <c r="AN92">
        <v>179.02</v>
      </c>
      <c r="AO92">
        <v>0</v>
      </c>
      <c r="AP92">
        <v>23.22</v>
      </c>
      <c r="AQ92">
        <v>0</v>
      </c>
      <c r="AR92">
        <v>0.92</v>
      </c>
      <c r="AS92">
        <v>23.22</v>
      </c>
      <c r="AT92">
        <v>59.85</v>
      </c>
      <c r="AU92">
        <v>31.61</v>
      </c>
      <c r="AV92">
        <v>300.45999999999998</v>
      </c>
      <c r="AW92">
        <v>1.02</v>
      </c>
      <c r="AX92">
        <v>0.61</v>
      </c>
      <c r="AY92">
        <v>0.52</v>
      </c>
      <c r="AZ92">
        <v>0.73</v>
      </c>
      <c r="BA92">
        <v>6.77</v>
      </c>
      <c r="BB92">
        <v>48.38</v>
      </c>
      <c r="BC92">
        <v>54.19</v>
      </c>
      <c r="BD92">
        <v>62.9</v>
      </c>
      <c r="BE92">
        <v>91.93</v>
      </c>
      <c r="BF92">
        <v>85.64</v>
      </c>
      <c r="BG92">
        <v>43.55</v>
      </c>
      <c r="BH92">
        <v>27.57</v>
      </c>
      <c r="BI92">
        <v>0.61</v>
      </c>
      <c r="BJ92">
        <v>63.14</v>
      </c>
      <c r="BK92">
        <v>62.9</v>
      </c>
      <c r="BL92">
        <v>36.51</v>
      </c>
      <c r="BM92">
        <v>0</v>
      </c>
      <c r="BN92">
        <v>0</v>
      </c>
      <c r="BO92">
        <v>0</v>
      </c>
    </row>
    <row r="93" spans="7:67">
      <c r="G93" t="s">
        <v>135</v>
      </c>
      <c r="H93" s="73">
        <v>1206.72</v>
      </c>
      <c r="I93" s="46">
        <v>286.84999999999997</v>
      </c>
      <c r="J93" s="46">
        <v>207.55</v>
      </c>
      <c r="K93" s="46">
        <v>69.67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4.84</v>
      </c>
      <c r="X93">
        <v>14.96</v>
      </c>
      <c r="Y93">
        <v>0.93</v>
      </c>
      <c r="Z93">
        <v>0</v>
      </c>
      <c r="AA93">
        <v>0.37</v>
      </c>
      <c r="AB93">
        <v>0.92</v>
      </c>
      <c r="AC93">
        <v>0.93</v>
      </c>
      <c r="AD93">
        <v>48.38</v>
      </c>
      <c r="AE93">
        <v>23.17</v>
      </c>
      <c r="AF93">
        <v>100.16</v>
      </c>
      <c r="AG93">
        <v>23.71</v>
      </c>
      <c r="AH93">
        <v>100.64</v>
      </c>
      <c r="AI93">
        <v>24.19</v>
      </c>
      <c r="AJ93">
        <v>25.04</v>
      </c>
      <c r="AK93">
        <v>64.349999999999994</v>
      </c>
      <c r="AL93">
        <v>14.87</v>
      </c>
      <c r="AM93">
        <v>24.19</v>
      </c>
      <c r="AN93">
        <v>277.73</v>
      </c>
      <c r="AO93">
        <v>0</v>
      </c>
      <c r="AP93">
        <v>23.22</v>
      </c>
      <c r="AQ93">
        <v>0</v>
      </c>
      <c r="AR93">
        <v>0.92</v>
      </c>
      <c r="AS93">
        <v>23.22</v>
      </c>
      <c r="AT93">
        <v>59.85</v>
      </c>
      <c r="AU93">
        <v>31.61</v>
      </c>
      <c r="AV93">
        <v>300.45999999999998</v>
      </c>
      <c r="AW93">
        <v>1.02</v>
      </c>
      <c r="AX93">
        <v>0.61</v>
      </c>
      <c r="AY93">
        <v>0.52</v>
      </c>
      <c r="AZ93">
        <v>0.73</v>
      </c>
      <c r="BA93">
        <v>6.77</v>
      </c>
      <c r="BB93">
        <v>48.38</v>
      </c>
      <c r="BC93">
        <v>54.19</v>
      </c>
      <c r="BD93">
        <v>62.9</v>
      </c>
      <c r="BE93">
        <v>91.93</v>
      </c>
      <c r="BF93">
        <v>85.64</v>
      </c>
      <c r="BG93">
        <v>43.55</v>
      </c>
      <c r="BH93">
        <v>27.57</v>
      </c>
      <c r="BI93">
        <v>0.61</v>
      </c>
      <c r="BJ93">
        <v>63.14</v>
      </c>
      <c r="BK93">
        <v>62.9</v>
      </c>
      <c r="BL93">
        <v>36.51</v>
      </c>
      <c r="BM93">
        <v>0</v>
      </c>
      <c r="BN93">
        <v>0</v>
      </c>
      <c r="BO93">
        <v>0</v>
      </c>
    </row>
    <row r="94" spans="7:67">
      <c r="G94" t="s">
        <v>136</v>
      </c>
      <c r="H94" s="73">
        <v>1263.82</v>
      </c>
      <c r="I94" s="46">
        <v>286.84999999999997</v>
      </c>
      <c r="J94" s="46">
        <v>207.55</v>
      </c>
      <c r="K94" s="46">
        <v>69.67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4.84</v>
      </c>
      <c r="X94">
        <v>14.96</v>
      </c>
      <c r="Y94">
        <v>0.93</v>
      </c>
      <c r="Z94">
        <v>0</v>
      </c>
      <c r="AA94">
        <v>0.37</v>
      </c>
      <c r="AB94">
        <v>0.92</v>
      </c>
      <c r="AC94">
        <v>0.93</v>
      </c>
      <c r="AD94">
        <v>48.38</v>
      </c>
      <c r="AE94">
        <v>23.17</v>
      </c>
      <c r="AF94">
        <v>100.16</v>
      </c>
      <c r="AG94">
        <v>23.71</v>
      </c>
      <c r="AH94">
        <v>76.45</v>
      </c>
      <c r="AI94">
        <v>24.19</v>
      </c>
      <c r="AJ94">
        <v>25.04</v>
      </c>
      <c r="AK94">
        <v>64.349999999999994</v>
      </c>
      <c r="AL94">
        <v>14.87</v>
      </c>
      <c r="AM94">
        <v>24.19</v>
      </c>
      <c r="AN94">
        <v>359.02</v>
      </c>
      <c r="AO94">
        <v>0</v>
      </c>
      <c r="AP94">
        <v>23.22</v>
      </c>
      <c r="AQ94">
        <v>0</v>
      </c>
      <c r="AR94">
        <v>0.92</v>
      </c>
      <c r="AS94">
        <v>23.22</v>
      </c>
      <c r="AT94">
        <v>59.85</v>
      </c>
      <c r="AU94">
        <v>31.61</v>
      </c>
      <c r="AV94">
        <v>300.45999999999998</v>
      </c>
      <c r="AW94">
        <v>1.02</v>
      </c>
      <c r="AX94">
        <v>0.61</v>
      </c>
      <c r="AY94">
        <v>0.52</v>
      </c>
      <c r="AZ94">
        <v>0.73</v>
      </c>
      <c r="BA94">
        <v>6.77</v>
      </c>
      <c r="BB94">
        <v>48.38</v>
      </c>
      <c r="BC94">
        <v>54.19</v>
      </c>
      <c r="BD94">
        <v>62.9</v>
      </c>
      <c r="BE94">
        <v>91.93</v>
      </c>
      <c r="BF94">
        <v>85.64</v>
      </c>
      <c r="BG94">
        <v>43.55</v>
      </c>
      <c r="BH94">
        <v>27.57</v>
      </c>
      <c r="BI94">
        <v>0.61</v>
      </c>
      <c r="BJ94">
        <v>63.14</v>
      </c>
      <c r="BK94">
        <v>62.9</v>
      </c>
      <c r="BL94">
        <v>36.51</v>
      </c>
      <c r="BM94">
        <v>0</v>
      </c>
      <c r="BN94">
        <v>0</v>
      </c>
      <c r="BO94">
        <v>0</v>
      </c>
    </row>
    <row r="95" spans="7:67">
      <c r="G95" t="s">
        <v>137</v>
      </c>
      <c r="H95" s="73">
        <v>1299.5200000000002</v>
      </c>
      <c r="I95" s="46">
        <v>286.84999999999997</v>
      </c>
      <c r="J95" s="46">
        <v>207.65000000000003</v>
      </c>
      <c r="K95" s="46">
        <v>69.67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4.84</v>
      </c>
      <c r="X95">
        <v>14.96</v>
      </c>
      <c r="Y95">
        <v>0.93</v>
      </c>
      <c r="Z95">
        <v>0</v>
      </c>
      <c r="AA95">
        <v>0.37</v>
      </c>
      <c r="AB95">
        <v>0.92</v>
      </c>
      <c r="AC95">
        <v>0.93</v>
      </c>
      <c r="AD95">
        <v>48.38</v>
      </c>
      <c r="AE95">
        <v>23.17</v>
      </c>
      <c r="AF95">
        <v>100.16</v>
      </c>
      <c r="AG95">
        <v>23.71</v>
      </c>
      <c r="AH95">
        <v>54.19</v>
      </c>
      <c r="AI95">
        <v>24.19</v>
      </c>
      <c r="AJ95">
        <v>25.04</v>
      </c>
      <c r="AK95">
        <v>64.349999999999994</v>
      </c>
      <c r="AL95">
        <v>14.97</v>
      </c>
      <c r="AM95">
        <v>24.19</v>
      </c>
      <c r="AN95">
        <v>417.08</v>
      </c>
      <c r="AO95">
        <v>0</v>
      </c>
      <c r="AP95">
        <v>23.22</v>
      </c>
      <c r="AQ95">
        <v>0</v>
      </c>
      <c r="AR95">
        <v>0.92</v>
      </c>
      <c r="AS95">
        <v>23.22</v>
      </c>
      <c r="AT95">
        <v>59.85</v>
      </c>
      <c r="AU95">
        <v>31.61</v>
      </c>
      <c r="AV95">
        <v>300.45999999999998</v>
      </c>
      <c r="AW95">
        <v>1.02</v>
      </c>
      <c r="AX95">
        <v>0.61</v>
      </c>
      <c r="AY95">
        <v>0.52</v>
      </c>
      <c r="AZ95">
        <v>0.63</v>
      </c>
      <c r="BA95">
        <v>6.77</v>
      </c>
      <c r="BB95">
        <v>48.38</v>
      </c>
      <c r="BC95">
        <v>54.19</v>
      </c>
      <c r="BD95">
        <v>62.9</v>
      </c>
      <c r="BE95">
        <v>91.93</v>
      </c>
      <c r="BF95">
        <v>85.64</v>
      </c>
      <c r="BG95">
        <v>43.55</v>
      </c>
      <c r="BH95">
        <v>27.57</v>
      </c>
      <c r="BI95">
        <v>0.61</v>
      </c>
      <c r="BJ95">
        <v>63.14</v>
      </c>
      <c r="BK95">
        <v>62.9</v>
      </c>
      <c r="BL95">
        <v>36.51</v>
      </c>
      <c r="BM95">
        <v>0</v>
      </c>
      <c r="BN95">
        <v>0</v>
      </c>
      <c r="BO95">
        <v>0</v>
      </c>
    </row>
    <row r="96" spans="7:67">
      <c r="G96" t="s">
        <v>138</v>
      </c>
      <c r="H96" s="73">
        <v>1305.3400000000001</v>
      </c>
      <c r="I96" s="46">
        <v>286.84999999999997</v>
      </c>
      <c r="J96" s="46">
        <v>207.65000000000003</v>
      </c>
      <c r="K96" s="46">
        <v>69.67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4.84</v>
      </c>
      <c r="X96">
        <v>14.96</v>
      </c>
      <c r="Y96">
        <v>0.93</v>
      </c>
      <c r="Z96">
        <v>0</v>
      </c>
      <c r="AA96">
        <v>0.37</v>
      </c>
      <c r="AB96">
        <v>0.92</v>
      </c>
      <c r="AC96">
        <v>0.93</v>
      </c>
      <c r="AD96">
        <v>48.38</v>
      </c>
      <c r="AE96">
        <v>23.17</v>
      </c>
      <c r="AF96">
        <v>100.16</v>
      </c>
      <c r="AG96">
        <v>23.71</v>
      </c>
      <c r="AH96">
        <v>47.42</v>
      </c>
      <c r="AI96">
        <v>24.19</v>
      </c>
      <c r="AJ96">
        <v>25.04</v>
      </c>
      <c r="AK96">
        <v>64.349999999999994</v>
      </c>
      <c r="AL96">
        <v>14.97</v>
      </c>
      <c r="AM96">
        <v>24.19</v>
      </c>
      <c r="AN96">
        <v>429.66</v>
      </c>
      <c r="AO96">
        <v>0</v>
      </c>
      <c r="AP96">
        <v>23.22</v>
      </c>
      <c r="AQ96">
        <v>8.23</v>
      </c>
      <c r="AR96">
        <v>0.92</v>
      </c>
      <c r="AS96">
        <v>23.22</v>
      </c>
      <c r="AT96">
        <v>51.63</v>
      </c>
      <c r="AU96">
        <v>31.61</v>
      </c>
      <c r="AV96">
        <v>300.45999999999998</v>
      </c>
      <c r="AW96">
        <v>1.02</v>
      </c>
      <c r="AX96">
        <v>0.61</v>
      </c>
      <c r="AY96">
        <v>0.52</v>
      </c>
      <c r="AZ96">
        <v>0.63</v>
      </c>
      <c r="BA96">
        <v>6.77</v>
      </c>
      <c r="BB96">
        <v>48.38</v>
      </c>
      <c r="BC96">
        <v>54.19</v>
      </c>
      <c r="BD96">
        <v>62.9</v>
      </c>
      <c r="BE96">
        <v>91.93</v>
      </c>
      <c r="BF96">
        <v>85.64</v>
      </c>
      <c r="BG96">
        <v>43.55</v>
      </c>
      <c r="BH96">
        <v>27.57</v>
      </c>
      <c r="BI96">
        <v>0.61</v>
      </c>
      <c r="BJ96">
        <v>63.14</v>
      </c>
      <c r="BK96">
        <v>62.9</v>
      </c>
      <c r="BL96">
        <v>36.51</v>
      </c>
      <c r="BM96">
        <v>0</v>
      </c>
      <c r="BN96">
        <v>0</v>
      </c>
      <c r="BO96">
        <v>0</v>
      </c>
    </row>
    <row r="97" spans="1:133">
      <c r="G97" t="s">
        <v>139</v>
      </c>
      <c r="H97" s="73">
        <v>1299.5300000000002</v>
      </c>
      <c r="I97" s="46">
        <v>286.84999999999997</v>
      </c>
      <c r="J97" s="46">
        <v>207.65000000000003</v>
      </c>
      <c r="K97" s="46">
        <v>69.67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4.84</v>
      </c>
      <c r="X97">
        <v>14.96</v>
      </c>
      <c r="Y97">
        <v>0.93</v>
      </c>
      <c r="Z97">
        <v>0</v>
      </c>
      <c r="AA97">
        <v>0.37</v>
      </c>
      <c r="AB97">
        <v>0.92</v>
      </c>
      <c r="AC97">
        <v>0.93</v>
      </c>
      <c r="AD97">
        <v>48.38</v>
      </c>
      <c r="AE97">
        <v>23.17</v>
      </c>
      <c r="AF97">
        <v>100.16</v>
      </c>
      <c r="AG97">
        <v>23.71</v>
      </c>
      <c r="AH97">
        <v>42.58</v>
      </c>
      <c r="AI97">
        <v>24.19</v>
      </c>
      <c r="AJ97">
        <v>25.04</v>
      </c>
      <c r="AK97">
        <v>64.349999999999994</v>
      </c>
      <c r="AL97">
        <v>14.97</v>
      </c>
      <c r="AM97">
        <v>24.19</v>
      </c>
      <c r="AN97">
        <v>428.69</v>
      </c>
      <c r="AO97">
        <v>0</v>
      </c>
      <c r="AP97">
        <v>23.22</v>
      </c>
      <c r="AQ97">
        <v>8.23</v>
      </c>
      <c r="AR97">
        <v>0.92</v>
      </c>
      <c r="AS97">
        <v>23.22</v>
      </c>
      <c r="AT97">
        <v>51.63</v>
      </c>
      <c r="AU97">
        <v>31.61</v>
      </c>
      <c r="AV97">
        <v>300.45999999999998</v>
      </c>
      <c r="AW97">
        <v>1.02</v>
      </c>
      <c r="AX97">
        <v>0.61</v>
      </c>
      <c r="AY97">
        <v>0.52</v>
      </c>
      <c r="AZ97">
        <v>0.63</v>
      </c>
      <c r="BA97">
        <v>6.77</v>
      </c>
      <c r="BB97">
        <v>48.38</v>
      </c>
      <c r="BC97">
        <v>54.19</v>
      </c>
      <c r="BD97">
        <v>62.9</v>
      </c>
      <c r="BE97">
        <v>91.93</v>
      </c>
      <c r="BF97">
        <v>85.64</v>
      </c>
      <c r="BG97">
        <v>43.55</v>
      </c>
      <c r="BH97">
        <v>27.57</v>
      </c>
      <c r="BI97">
        <v>0.61</v>
      </c>
      <c r="BJ97">
        <v>63.14</v>
      </c>
      <c r="BK97">
        <v>62.9</v>
      </c>
      <c r="BL97">
        <v>36.51</v>
      </c>
      <c r="BM97">
        <v>0</v>
      </c>
      <c r="BN97">
        <v>0</v>
      </c>
      <c r="BO97">
        <v>0</v>
      </c>
    </row>
    <row r="98" spans="1:133">
      <c r="G98" t="s">
        <v>140</v>
      </c>
      <c r="H98" s="73">
        <v>1291.7800000000002</v>
      </c>
      <c r="I98" s="46">
        <v>286.84999999999997</v>
      </c>
      <c r="J98" s="46">
        <v>207.65000000000003</v>
      </c>
      <c r="K98" s="46">
        <v>69.67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4.84</v>
      </c>
      <c r="X98">
        <v>14.96</v>
      </c>
      <c r="Y98">
        <v>0.93</v>
      </c>
      <c r="Z98">
        <v>0</v>
      </c>
      <c r="AA98">
        <v>0.37</v>
      </c>
      <c r="AB98">
        <v>0.92</v>
      </c>
      <c r="AC98">
        <v>0.93</v>
      </c>
      <c r="AD98">
        <v>48.38</v>
      </c>
      <c r="AE98">
        <v>23.17</v>
      </c>
      <c r="AF98">
        <v>100.16</v>
      </c>
      <c r="AG98">
        <v>23.71</v>
      </c>
      <c r="AH98">
        <v>44.51</v>
      </c>
      <c r="AI98">
        <v>24.19</v>
      </c>
      <c r="AJ98">
        <v>25.04</v>
      </c>
      <c r="AK98">
        <v>64.349999999999994</v>
      </c>
      <c r="AL98">
        <v>14.97</v>
      </c>
      <c r="AM98">
        <v>24.19</v>
      </c>
      <c r="AN98">
        <v>419.01</v>
      </c>
      <c r="AO98">
        <v>0</v>
      </c>
      <c r="AP98">
        <v>23.22</v>
      </c>
      <c r="AQ98">
        <v>8.23</v>
      </c>
      <c r="AR98">
        <v>0.92</v>
      </c>
      <c r="AS98">
        <v>23.22</v>
      </c>
      <c r="AT98">
        <v>51.63</v>
      </c>
      <c r="AU98">
        <v>31.61</v>
      </c>
      <c r="AV98">
        <v>300.45999999999998</v>
      </c>
      <c r="AW98">
        <v>1.02</v>
      </c>
      <c r="AX98">
        <v>0.61</v>
      </c>
      <c r="AY98">
        <v>0.52</v>
      </c>
      <c r="AZ98">
        <v>0.63</v>
      </c>
      <c r="BA98">
        <v>6.77</v>
      </c>
      <c r="BB98">
        <v>48.38</v>
      </c>
      <c r="BC98">
        <v>54.19</v>
      </c>
      <c r="BD98">
        <v>62.9</v>
      </c>
      <c r="BE98">
        <v>91.93</v>
      </c>
      <c r="BF98">
        <v>85.64</v>
      </c>
      <c r="BG98">
        <v>43.55</v>
      </c>
      <c r="BH98">
        <v>27.57</v>
      </c>
      <c r="BI98">
        <v>0.61</v>
      </c>
      <c r="BJ98">
        <v>63.14</v>
      </c>
      <c r="BK98">
        <v>62.9</v>
      </c>
      <c r="BL98">
        <v>36.51</v>
      </c>
      <c r="BM98">
        <v>0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21.429849999999988</v>
      </c>
      <c r="I99" s="69">
        <f t="shared" ref="I99:BU99" si="1">SUM(I3:I98)/4000</f>
        <v>6.0191350000000039</v>
      </c>
      <c r="J99" s="69">
        <f t="shared" si="1"/>
        <v>5.8222099999999974</v>
      </c>
      <c r="K99" s="69">
        <f t="shared" si="1"/>
        <v>1.8656000000000001</v>
      </c>
      <c r="L99" s="69">
        <f t="shared" si="1"/>
        <v>0.17050500000000018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0.11615999999999976</v>
      </c>
      <c r="X99">
        <f t="shared" si="1"/>
        <v>0.35904000000000047</v>
      </c>
      <c r="Y99">
        <f t="shared" si="1"/>
        <v>2.2920000000000017E-2</v>
      </c>
      <c r="Z99">
        <f t="shared" si="1"/>
        <v>0.44125999999999982</v>
      </c>
      <c r="AA99">
        <f t="shared" si="1"/>
        <v>8.8800000000000007E-3</v>
      </c>
      <c r="AB99">
        <f t="shared" si="1"/>
        <v>2.2080000000000034E-2</v>
      </c>
      <c r="AC99">
        <f t="shared" si="1"/>
        <v>2.2920000000000017E-2</v>
      </c>
      <c r="AD99">
        <f t="shared" si="1"/>
        <v>1.1611200000000019</v>
      </c>
      <c r="AE99">
        <f t="shared" si="1"/>
        <v>0.18535999999999997</v>
      </c>
      <c r="AF99">
        <f t="shared" si="1"/>
        <v>2.4038399999999975</v>
      </c>
      <c r="AG99">
        <f t="shared" si="1"/>
        <v>0.56904000000000066</v>
      </c>
      <c r="AH99">
        <f t="shared" si="1"/>
        <v>0.22595749999999998</v>
      </c>
      <c r="AI99">
        <f t="shared" si="1"/>
        <v>0.58056000000000096</v>
      </c>
      <c r="AJ99">
        <f t="shared" si="1"/>
        <v>0.60095999999999938</v>
      </c>
      <c r="AK99">
        <f t="shared" si="1"/>
        <v>1.544400000000002</v>
      </c>
      <c r="AL99">
        <f t="shared" si="1"/>
        <v>0.35078999999999999</v>
      </c>
      <c r="AM99">
        <f t="shared" si="1"/>
        <v>0.58056000000000096</v>
      </c>
      <c r="AN99">
        <f t="shared" si="1"/>
        <v>1.1205924999999999</v>
      </c>
      <c r="AO99">
        <f t="shared" si="1"/>
        <v>0.19352000000000016</v>
      </c>
      <c r="AP99">
        <f t="shared" si="1"/>
        <v>0.18576000000000012</v>
      </c>
      <c r="AQ99">
        <f t="shared" si="1"/>
        <v>0.16048500000000018</v>
      </c>
      <c r="AR99">
        <f t="shared" si="1"/>
        <v>2.1879999999999997E-2</v>
      </c>
      <c r="AS99">
        <f t="shared" si="1"/>
        <v>0.55728000000000011</v>
      </c>
      <c r="AT99">
        <f t="shared" si="1"/>
        <v>1.2720000000000027</v>
      </c>
      <c r="AU99">
        <f t="shared" si="1"/>
        <v>0.77088000000000079</v>
      </c>
      <c r="AV99">
        <f t="shared" si="1"/>
        <v>7.2110399999999855</v>
      </c>
      <c r="AW99">
        <f t="shared" si="1"/>
        <v>2.4479999999999991E-2</v>
      </c>
      <c r="AX99">
        <f t="shared" si="1"/>
        <v>1.463999999999999E-2</v>
      </c>
      <c r="AY99">
        <f t="shared" si="1"/>
        <v>1.2480000000000022E-2</v>
      </c>
      <c r="AZ99">
        <f t="shared" si="1"/>
        <v>1.7779999999999987E-2</v>
      </c>
      <c r="BA99">
        <f t="shared" si="1"/>
        <v>0.16247999999999976</v>
      </c>
      <c r="BB99">
        <f t="shared" si="1"/>
        <v>1.1611200000000019</v>
      </c>
      <c r="BC99">
        <f t="shared" si="1"/>
        <v>0.43352000000000024</v>
      </c>
      <c r="BD99">
        <f t="shared" si="1"/>
        <v>1.5095999999999983</v>
      </c>
      <c r="BE99">
        <f t="shared" si="1"/>
        <v>1.6460500000000011</v>
      </c>
      <c r="BF99">
        <f t="shared" si="1"/>
        <v>2.0553600000000034</v>
      </c>
      <c r="BG99">
        <f t="shared" si="1"/>
        <v>1.0452000000000019</v>
      </c>
      <c r="BH99">
        <f t="shared" si="1"/>
        <v>1.0675199999999991</v>
      </c>
      <c r="BI99">
        <f t="shared" si="1"/>
        <v>1.463999999999999E-2</v>
      </c>
      <c r="BJ99">
        <f t="shared" si="1"/>
        <v>1.515360000000002</v>
      </c>
      <c r="BK99">
        <f t="shared" si="1"/>
        <v>1.5095999999999983</v>
      </c>
      <c r="BL99">
        <f t="shared" si="1"/>
        <v>0.32858999999999999</v>
      </c>
      <c r="BM99">
        <f t="shared" si="1"/>
        <v>1.4316749999999998</v>
      </c>
      <c r="BN99">
        <f t="shared" si="1"/>
        <v>5.4344999999999997E-2</v>
      </c>
      <c r="BO99">
        <f t="shared" si="1"/>
        <v>0.61357499999999998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45089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45089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531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122.21</v>
      </c>
      <c r="K3" s="53">
        <v>0</v>
      </c>
      <c r="L3" s="53">
        <v>6.36</v>
      </c>
      <c r="M3" s="72">
        <v>0</v>
      </c>
      <c r="N3" s="71">
        <v>-67</v>
      </c>
      <c r="O3" s="53">
        <v>-65</v>
      </c>
      <c r="P3" s="53">
        <v>0</v>
      </c>
      <c r="Q3" s="53">
        <v>0</v>
      </c>
      <c r="R3" s="53">
        <v>0</v>
      </c>
      <c r="S3" s="72">
        <v>0</v>
      </c>
      <c r="T3" t="s">
        <v>531</v>
      </c>
      <c r="U3" s="73">
        <v>-135</v>
      </c>
      <c r="V3" s="74">
        <v>128.57</v>
      </c>
      <c r="W3">
        <v>-67</v>
      </c>
      <c r="X3">
        <v>-65</v>
      </c>
      <c r="Y3">
        <v>-3</v>
      </c>
      <c r="Z3">
        <v>6.36</v>
      </c>
      <c r="AA3">
        <v>0</v>
      </c>
      <c r="AB3">
        <v>122.21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125.26</v>
      </c>
      <c r="K4" s="46">
        <v>0</v>
      </c>
      <c r="L4" s="46">
        <v>6.26</v>
      </c>
      <c r="M4" s="74">
        <v>0</v>
      </c>
      <c r="N4" s="73">
        <v>-68</v>
      </c>
      <c r="O4" s="46">
        <v>-82</v>
      </c>
      <c r="P4" s="46">
        <v>0</v>
      </c>
      <c r="Q4" s="46">
        <v>0</v>
      </c>
      <c r="R4" s="46">
        <v>0</v>
      </c>
      <c r="S4" s="74">
        <v>0</v>
      </c>
      <c r="U4" s="73">
        <v>-153</v>
      </c>
      <c r="V4" s="74">
        <v>131.52000000000001</v>
      </c>
      <c r="W4">
        <v>-68</v>
      </c>
      <c r="X4">
        <v>-82</v>
      </c>
      <c r="Y4">
        <v>-3</v>
      </c>
      <c r="Z4">
        <v>6.26</v>
      </c>
      <c r="AA4">
        <v>0</v>
      </c>
      <c r="AB4">
        <v>125.26</v>
      </c>
    </row>
    <row r="5" spans="1:28">
      <c r="G5" t="s">
        <v>47</v>
      </c>
      <c r="H5" s="73">
        <v>0</v>
      </c>
      <c r="I5" s="46">
        <v>0</v>
      </c>
      <c r="J5" s="46">
        <v>106.44</v>
      </c>
      <c r="K5" s="46">
        <v>0</v>
      </c>
      <c r="L5" s="46">
        <v>7.26</v>
      </c>
      <c r="M5" s="74">
        <v>0</v>
      </c>
      <c r="N5" s="73">
        <v>-81</v>
      </c>
      <c r="O5" s="46">
        <v>-95</v>
      </c>
      <c r="P5" s="46">
        <v>0</v>
      </c>
      <c r="Q5" s="46">
        <v>0</v>
      </c>
      <c r="R5" s="46">
        <v>0</v>
      </c>
      <c r="S5" s="74">
        <v>0</v>
      </c>
      <c r="U5" s="73">
        <v>-179</v>
      </c>
      <c r="V5" s="74">
        <v>113.7</v>
      </c>
      <c r="W5">
        <v>-81</v>
      </c>
      <c r="X5">
        <v>-95</v>
      </c>
      <c r="Y5">
        <v>-3</v>
      </c>
      <c r="Z5">
        <v>7.26</v>
      </c>
      <c r="AA5">
        <v>0</v>
      </c>
      <c r="AB5">
        <v>106.44</v>
      </c>
    </row>
    <row r="6" spans="1:28">
      <c r="G6" t="s">
        <v>48</v>
      </c>
      <c r="H6" s="73">
        <v>0</v>
      </c>
      <c r="I6" s="46">
        <v>0</v>
      </c>
      <c r="J6" s="46">
        <v>106.44</v>
      </c>
      <c r="K6" s="46">
        <v>0</v>
      </c>
      <c r="L6" s="46">
        <v>7.26</v>
      </c>
      <c r="M6" s="74">
        <v>0</v>
      </c>
      <c r="N6" s="73">
        <v>-64</v>
      </c>
      <c r="O6" s="46">
        <v>-94</v>
      </c>
      <c r="P6" s="46">
        <v>0</v>
      </c>
      <c r="Q6" s="46">
        <v>0</v>
      </c>
      <c r="R6" s="46">
        <v>0</v>
      </c>
      <c r="S6" s="74">
        <v>0</v>
      </c>
      <c r="U6" s="73">
        <v>-161</v>
      </c>
      <c r="V6" s="74">
        <v>113.7</v>
      </c>
      <c r="W6">
        <v>-64</v>
      </c>
      <c r="X6">
        <v>-94</v>
      </c>
      <c r="Y6">
        <v>-3</v>
      </c>
      <c r="Z6">
        <v>7.26</v>
      </c>
      <c r="AA6">
        <v>0</v>
      </c>
      <c r="AB6">
        <v>106.44</v>
      </c>
    </row>
    <row r="7" spans="1:28">
      <c r="G7" t="s">
        <v>49</v>
      </c>
      <c r="H7" s="73">
        <v>0</v>
      </c>
      <c r="I7" s="46">
        <v>0</v>
      </c>
      <c r="J7" s="46">
        <v>77.41</v>
      </c>
      <c r="K7" s="46">
        <v>0</v>
      </c>
      <c r="L7" s="46">
        <v>7.26</v>
      </c>
      <c r="M7" s="74">
        <v>0</v>
      </c>
      <c r="N7" s="73">
        <v>-98</v>
      </c>
      <c r="O7" s="46">
        <v>-110</v>
      </c>
      <c r="P7" s="46">
        <v>0</v>
      </c>
      <c r="Q7" s="46">
        <v>0</v>
      </c>
      <c r="R7" s="46">
        <v>0</v>
      </c>
      <c r="S7" s="74">
        <v>0</v>
      </c>
      <c r="U7" s="73">
        <v>-211</v>
      </c>
      <c r="V7" s="74">
        <v>84.67</v>
      </c>
      <c r="W7">
        <v>-98</v>
      </c>
      <c r="X7">
        <v>-110</v>
      </c>
      <c r="Y7">
        <v>-3</v>
      </c>
      <c r="Z7">
        <v>7.26</v>
      </c>
      <c r="AA7">
        <v>0</v>
      </c>
      <c r="AB7">
        <v>77.41</v>
      </c>
    </row>
    <row r="8" spans="1:28">
      <c r="G8" t="s">
        <v>50</v>
      </c>
      <c r="H8" s="73">
        <v>0</v>
      </c>
      <c r="I8" s="46">
        <v>0</v>
      </c>
      <c r="J8" s="46">
        <v>77.42</v>
      </c>
      <c r="K8" s="46">
        <v>0</v>
      </c>
      <c r="L8" s="46">
        <v>6.58</v>
      </c>
      <c r="M8" s="74">
        <v>0</v>
      </c>
      <c r="N8" s="73">
        <v>-98</v>
      </c>
      <c r="O8" s="46">
        <v>-143</v>
      </c>
      <c r="P8" s="46">
        <v>0</v>
      </c>
      <c r="Q8" s="46">
        <v>0</v>
      </c>
      <c r="R8" s="46">
        <v>0</v>
      </c>
      <c r="S8" s="74">
        <v>0</v>
      </c>
      <c r="U8" s="73">
        <v>-244</v>
      </c>
      <c r="V8" s="74">
        <v>84</v>
      </c>
      <c r="W8">
        <v>-98</v>
      </c>
      <c r="X8">
        <v>-143</v>
      </c>
      <c r="Y8">
        <v>-3</v>
      </c>
      <c r="Z8">
        <v>6.58</v>
      </c>
      <c r="AA8">
        <v>0</v>
      </c>
      <c r="AB8">
        <v>77.42</v>
      </c>
    </row>
    <row r="9" spans="1:28">
      <c r="G9" t="s">
        <v>51</v>
      </c>
      <c r="H9" s="73">
        <v>0</v>
      </c>
      <c r="I9" s="46">
        <v>0</v>
      </c>
      <c r="J9" s="46">
        <v>77.42</v>
      </c>
      <c r="K9" s="46">
        <v>0</v>
      </c>
      <c r="L9" s="46">
        <v>6.29</v>
      </c>
      <c r="M9" s="74">
        <v>0</v>
      </c>
      <c r="N9" s="73">
        <v>-68</v>
      </c>
      <c r="O9" s="46">
        <v>-152</v>
      </c>
      <c r="P9" s="46">
        <v>0</v>
      </c>
      <c r="Q9" s="46">
        <v>0</v>
      </c>
      <c r="R9" s="46">
        <v>0</v>
      </c>
      <c r="S9" s="74">
        <v>0</v>
      </c>
      <c r="U9" s="73">
        <v>-223</v>
      </c>
      <c r="V9" s="74">
        <v>83.71</v>
      </c>
      <c r="W9">
        <v>-68</v>
      </c>
      <c r="X9">
        <v>-152</v>
      </c>
      <c r="Y9">
        <v>-3</v>
      </c>
      <c r="Z9">
        <v>6.29</v>
      </c>
      <c r="AA9">
        <v>0</v>
      </c>
      <c r="AB9">
        <v>77.42</v>
      </c>
    </row>
    <row r="10" spans="1:28">
      <c r="G10" t="s">
        <v>52</v>
      </c>
      <c r="H10" s="73">
        <v>0</v>
      </c>
      <c r="I10" s="46">
        <v>0</v>
      </c>
      <c r="J10" s="46">
        <v>77.41</v>
      </c>
      <c r="K10" s="46">
        <v>0</v>
      </c>
      <c r="L10" s="46">
        <v>5.81</v>
      </c>
      <c r="M10" s="74">
        <v>0</v>
      </c>
      <c r="N10" s="73">
        <v>-90</v>
      </c>
      <c r="O10" s="46">
        <v>-142</v>
      </c>
      <c r="P10" s="46">
        <v>0</v>
      </c>
      <c r="Q10" s="46">
        <v>0</v>
      </c>
      <c r="R10" s="46">
        <v>0</v>
      </c>
      <c r="S10" s="74">
        <v>0</v>
      </c>
      <c r="U10" s="73">
        <v>-235</v>
      </c>
      <c r="V10" s="74">
        <v>83.22</v>
      </c>
      <c r="W10">
        <v>-90</v>
      </c>
      <c r="X10">
        <v>-142</v>
      </c>
      <c r="Y10">
        <v>-3</v>
      </c>
      <c r="Z10">
        <v>5.81</v>
      </c>
      <c r="AA10">
        <v>0</v>
      </c>
      <c r="AB10">
        <v>77.41</v>
      </c>
    </row>
    <row r="11" spans="1:28">
      <c r="G11" t="s">
        <v>53</v>
      </c>
      <c r="H11" s="73">
        <v>0</v>
      </c>
      <c r="I11" s="46">
        <v>0</v>
      </c>
      <c r="J11" s="46">
        <v>77.42</v>
      </c>
      <c r="K11" s="46">
        <v>0</v>
      </c>
      <c r="L11" s="46">
        <v>5.32</v>
      </c>
      <c r="M11" s="74">
        <v>0</v>
      </c>
      <c r="N11" s="73">
        <v>-102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-105</v>
      </c>
      <c r="V11" s="74">
        <v>82.74</v>
      </c>
      <c r="W11">
        <v>-102</v>
      </c>
      <c r="X11">
        <v>0</v>
      </c>
      <c r="Y11">
        <v>-3</v>
      </c>
      <c r="Z11">
        <v>5.32</v>
      </c>
      <c r="AA11">
        <v>0</v>
      </c>
      <c r="AB11">
        <v>77.42</v>
      </c>
    </row>
    <row r="12" spans="1:28">
      <c r="G12" t="s">
        <v>54</v>
      </c>
      <c r="H12" s="73">
        <v>0</v>
      </c>
      <c r="I12" s="46">
        <v>0</v>
      </c>
      <c r="J12" s="46">
        <v>77.42</v>
      </c>
      <c r="K12" s="46">
        <v>0</v>
      </c>
      <c r="L12" s="46">
        <v>5.32</v>
      </c>
      <c r="M12" s="74">
        <v>0</v>
      </c>
      <c r="N12" s="73">
        <v>-99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-102</v>
      </c>
      <c r="V12" s="74">
        <v>82.74</v>
      </c>
      <c r="W12">
        <v>-99</v>
      </c>
      <c r="X12">
        <v>0</v>
      </c>
      <c r="Y12">
        <v>-3</v>
      </c>
      <c r="Z12">
        <v>5.32</v>
      </c>
      <c r="AA12">
        <v>0</v>
      </c>
      <c r="AB12">
        <v>77.42</v>
      </c>
    </row>
    <row r="13" spans="1:28">
      <c r="G13" t="s">
        <v>55</v>
      </c>
      <c r="H13" s="73">
        <v>0</v>
      </c>
      <c r="I13" s="46">
        <v>0</v>
      </c>
      <c r="J13" s="46">
        <v>82.25</v>
      </c>
      <c r="K13" s="46">
        <v>0</v>
      </c>
      <c r="L13" s="46">
        <v>4.84</v>
      </c>
      <c r="M13" s="74">
        <v>0</v>
      </c>
      <c r="N13" s="73">
        <v>-98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-101</v>
      </c>
      <c r="V13" s="74">
        <v>87.09</v>
      </c>
      <c r="W13">
        <v>-98</v>
      </c>
      <c r="X13">
        <v>0</v>
      </c>
      <c r="Y13">
        <v>-3</v>
      </c>
      <c r="Z13">
        <v>4.84</v>
      </c>
      <c r="AA13">
        <v>0</v>
      </c>
      <c r="AB13">
        <v>82.25</v>
      </c>
    </row>
    <row r="14" spans="1:28">
      <c r="G14" t="s">
        <v>56</v>
      </c>
      <c r="H14" s="73">
        <v>0</v>
      </c>
      <c r="I14" s="46">
        <v>0</v>
      </c>
      <c r="J14" s="46">
        <v>82.26</v>
      </c>
      <c r="K14" s="46">
        <v>0</v>
      </c>
      <c r="L14" s="46">
        <v>4.3499999999999996</v>
      </c>
      <c r="M14" s="74">
        <v>0</v>
      </c>
      <c r="N14" s="73">
        <v>-125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-128</v>
      </c>
      <c r="V14" s="74">
        <v>86.61</v>
      </c>
      <c r="W14">
        <v>-125</v>
      </c>
      <c r="X14">
        <v>0</v>
      </c>
      <c r="Y14">
        <v>-3</v>
      </c>
      <c r="Z14">
        <v>4.3499999999999996</v>
      </c>
      <c r="AA14">
        <v>0</v>
      </c>
      <c r="AB14">
        <v>82.26</v>
      </c>
    </row>
    <row r="15" spans="1:28">
      <c r="G15" t="s">
        <v>57</v>
      </c>
      <c r="H15" s="73">
        <v>0</v>
      </c>
      <c r="I15" s="46">
        <v>0</v>
      </c>
      <c r="J15" s="46">
        <v>96.77</v>
      </c>
      <c r="K15" s="46">
        <v>0</v>
      </c>
      <c r="L15" s="46">
        <v>3.87</v>
      </c>
      <c r="M15" s="74">
        <v>0</v>
      </c>
      <c r="N15" s="73">
        <v>-104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-107</v>
      </c>
      <c r="V15" s="74">
        <v>100.64</v>
      </c>
      <c r="W15">
        <v>-104</v>
      </c>
      <c r="X15">
        <v>0</v>
      </c>
      <c r="Y15">
        <v>-3</v>
      </c>
      <c r="Z15">
        <v>3.87</v>
      </c>
      <c r="AA15">
        <v>0</v>
      </c>
      <c r="AB15">
        <v>96.77</v>
      </c>
    </row>
    <row r="16" spans="1:28">
      <c r="G16" t="s">
        <v>58</v>
      </c>
      <c r="H16" s="73">
        <v>0</v>
      </c>
      <c r="I16" s="46">
        <v>0</v>
      </c>
      <c r="J16" s="46">
        <v>77.42</v>
      </c>
      <c r="K16" s="46">
        <v>0</v>
      </c>
      <c r="L16" s="46">
        <v>3.87</v>
      </c>
      <c r="M16" s="74">
        <v>0</v>
      </c>
      <c r="N16" s="73">
        <v>-102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-105</v>
      </c>
      <c r="V16" s="74">
        <v>81.290000000000006</v>
      </c>
      <c r="W16">
        <v>-102</v>
      </c>
      <c r="X16">
        <v>0</v>
      </c>
      <c r="Y16">
        <v>-3</v>
      </c>
      <c r="Z16">
        <v>3.87</v>
      </c>
      <c r="AA16">
        <v>0</v>
      </c>
      <c r="AB16">
        <v>77.42</v>
      </c>
    </row>
    <row r="17" spans="7:28">
      <c r="G17" t="s">
        <v>59</v>
      </c>
      <c r="H17" s="73">
        <v>0</v>
      </c>
      <c r="I17" s="46">
        <v>0</v>
      </c>
      <c r="J17" s="46">
        <v>87.09</v>
      </c>
      <c r="K17" s="46">
        <v>0</v>
      </c>
      <c r="L17" s="46">
        <v>3.87</v>
      </c>
      <c r="M17" s="74">
        <v>0</v>
      </c>
      <c r="N17" s="73">
        <v>-95</v>
      </c>
      <c r="O17" s="46">
        <v>-22</v>
      </c>
      <c r="P17" s="46">
        <v>0</v>
      </c>
      <c r="Q17" s="46">
        <v>0</v>
      </c>
      <c r="R17" s="46">
        <v>0</v>
      </c>
      <c r="S17" s="74">
        <v>0</v>
      </c>
      <c r="U17" s="73">
        <v>-120</v>
      </c>
      <c r="V17" s="74">
        <v>90.96</v>
      </c>
      <c r="W17">
        <v>-95</v>
      </c>
      <c r="X17">
        <v>-22</v>
      </c>
      <c r="Y17">
        <v>-3</v>
      </c>
      <c r="Z17">
        <v>3.87</v>
      </c>
      <c r="AA17">
        <v>0</v>
      </c>
      <c r="AB17">
        <v>87.09</v>
      </c>
    </row>
    <row r="18" spans="7:28">
      <c r="G18" t="s">
        <v>60</v>
      </c>
      <c r="H18" s="73">
        <v>0</v>
      </c>
      <c r="I18" s="46">
        <v>0</v>
      </c>
      <c r="J18" s="46">
        <v>87.09</v>
      </c>
      <c r="K18" s="46">
        <v>0</v>
      </c>
      <c r="L18" s="46">
        <v>3.87</v>
      </c>
      <c r="M18" s="74">
        <v>0</v>
      </c>
      <c r="N18" s="73">
        <v>-96</v>
      </c>
      <c r="O18" s="46">
        <v>-26</v>
      </c>
      <c r="P18" s="46">
        <v>0</v>
      </c>
      <c r="Q18" s="46">
        <v>0</v>
      </c>
      <c r="R18" s="46">
        <v>0</v>
      </c>
      <c r="S18" s="74">
        <v>0</v>
      </c>
      <c r="U18" s="73">
        <v>-125</v>
      </c>
      <c r="V18" s="74">
        <v>90.96</v>
      </c>
      <c r="W18">
        <v>-96</v>
      </c>
      <c r="X18">
        <v>-26</v>
      </c>
      <c r="Y18">
        <v>-3</v>
      </c>
      <c r="Z18">
        <v>3.87</v>
      </c>
      <c r="AA18">
        <v>0</v>
      </c>
      <c r="AB18">
        <v>87.09</v>
      </c>
    </row>
    <row r="19" spans="7:28">
      <c r="G19" t="s">
        <v>61</v>
      </c>
      <c r="H19" s="73">
        <v>0</v>
      </c>
      <c r="I19" s="46">
        <v>0</v>
      </c>
      <c r="J19" s="46">
        <v>9.68</v>
      </c>
      <c r="K19" s="46">
        <v>0</v>
      </c>
      <c r="L19" s="46">
        <v>3.87</v>
      </c>
      <c r="M19" s="74">
        <v>0</v>
      </c>
      <c r="N19" s="73">
        <v>-115</v>
      </c>
      <c r="O19" s="46">
        <v>-50</v>
      </c>
      <c r="P19" s="46">
        <v>0</v>
      </c>
      <c r="Q19" s="46">
        <v>0</v>
      </c>
      <c r="R19" s="46">
        <v>0</v>
      </c>
      <c r="S19" s="74">
        <v>0</v>
      </c>
      <c r="U19" s="73">
        <v>-168</v>
      </c>
      <c r="V19" s="74">
        <v>13.55</v>
      </c>
      <c r="W19">
        <v>-115</v>
      </c>
      <c r="X19">
        <v>-50</v>
      </c>
      <c r="Y19">
        <v>-3</v>
      </c>
      <c r="Z19">
        <v>3.87</v>
      </c>
      <c r="AA19">
        <v>0</v>
      </c>
      <c r="AB19">
        <v>9.68</v>
      </c>
    </row>
    <row r="20" spans="7:28">
      <c r="G20" t="s">
        <v>62</v>
      </c>
      <c r="H20" s="73">
        <v>0</v>
      </c>
      <c r="I20" s="46">
        <v>0</v>
      </c>
      <c r="J20" s="46">
        <v>145.16</v>
      </c>
      <c r="K20" s="46">
        <v>0</v>
      </c>
      <c r="L20" s="46">
        <v>3.87</v>
      </c>
      <c r="M20" s="74">
        <v>0</v>
      </c>
      <c r="N20" s="73">
        <v>-126</v>
      </c>
      <c r="O20" s="46">
        <v>-39</v>
      </c>
      <c r="P20" s="46">
        <v>0</v>
      </c>
      <c r="Q20" s="46">
        <v>0</v>
      </c>
      <c r="R20" s="46">
        <v>0</v>
      </c>
      <c r="S20" s="74">
        <v>0</v>
      </c>
      <c r="U20" s="73">
        <v>-168</v>
      </c>
      <c r="V20" s="74">
        <v>149.03</v>
      </c>
      <c r="W20">
        <v>-126</v>
      </c>
      <c r="X20">
        <v>-39</v>
      </c>
      <c r="Y20">
        <v>-3</v>
      </c>
      <c r="Z20">
        <v>3.87</v>
      </c>
      <c r="AA20">
        <v>0</v>
      </c>
      <c r="AB20">
        <v>145.16</v>
      </c>
    </row>
    <row r="21" spans="7:28">
      <c r="G21" t="s">
        <v>63</v>
      </c>
      <c r="H21" s="73">
        <v>0</v>
      </c>
      <c r="I21" s="46">
        <v>0</v>
      </c>
      <c r="J21" s="46">
        <v>135.47999999999999</v>
      </c>
      <c r="K21" s="46">
        <v>0</v>
      </c>
      <c r="L21" s="46">
        <v>3.87</v>
      </c>
      <c r="M21" s="74">
        <v>0</v>
      </c>
      <c r="N21" s="73">
        <v>-85</v>
      </c>
      <c r="O21" s="46">
        <v>-12</v>
      </c>
      <c r="P21" s="46">
        <v>0</v>
      </c>
      <c r="Q21" s="46">
        <v>0</v>
      </c>
      <c r="R21" s="46">
        <v>0</v>
      </c>
      <c r="S21" s="74">
        <v>0</v>
      </c>
      <c r="U21" s="73">
        <v>-100</v>
      </c>
      <c r="V21" s="74">
        <v>139.35</v>
      </c>
      <c r="W21">
        <v>-85</v>
      </c>
      <c r="X21">
        <v>-12</v>
      </c>
      <c r="Y21">
        <v>-3</v>
      </c>
      <c r="Z21">
        <v>3.87</v>
      </c>
      <c r="AA21">
        <v>0</v>
      </c>
      <c r="AB21">
        <v>135.47999999999999</v>
      </c>
    </row>
    <row r="22" spans="7:28">
      <c r="G22" t="s">
        <v>64</v>
      </c>
      <c r="H22" s="73">
        <v>0</v>
      </c>
      <c r="I22" s="46">
        <v>0</v>
      </c>
      <c r="J22" s="46">
        <v>135.47999999999999</v>
      </c>
      <c r="K22" s="46">
        <v>0</v>
      </c>
      <c r="L22" s="46">
        <v>4.3499999999999996</v>
      </c>
      <c r="M22" s="74">
        <v>0</v>
      </c>
      <c r="N22" s="73">
        <v>-89</v>
      </c>
      <c r="O22" s="46">
        <v>-33</v>
      </c>
      <c r="P22" s="46">
        <v>0</v>
      </c>
      <c r="Q22" s="46">
        <v>0</v>
      </c>
      <c r="R22" s="46">
        <v>0</v>
      </c>
      <c r="S22" s="74">
        <v>0</v>
      </c>
      <c r="U22" s="73">
        <v>-125</v>
      </c>
      <c r="V22" s="74">
        <v>139.83000000000001</v>
      </c>
      <c r="W22">
        <v>-89</v>
      </c>
      <c r="X22">
        <v>-33</v>
      </c>
      <c r="Y22">
        <v>-3</v>
      </c>
      <c r="Z22">
        <v>4.3499999999999996</v>
      </c>
      <c r="AA22">
        <v>0</v>
      </c>
      <c r="AB22">
        <v>135.47999999999999</v>
      </c>
    </row>
    <row r="23" spans="7:28">
      <c r="G23" t="s">
        <v>65</v>
      </c>
      <c r="H23" s="73">
        <v>0</v>
      </c>
      <c r="I23" s="46">
        <v>0</v>
      </c>
      <c r="J23" s="46">
        <v>87.09</v>
      </c>
      <c r="K23" s="46">
        <v>0</v>
      </c>
      <c r="L23" s="46">
        <v>3.87</v>
      </c>
      <c r="M23" s="74">
        <v>0</v>
      </c>
      <c r="N23" s="73">
        <v>-131</v>
      </c>
      <c r="O23" s="46">
        <v>-36</v>
      </c>
      <c r="P23" s="46">
        <v>0</v>
      </c>
      <c r="Q23" s="46">
        <v>0</v>
      </c>
      <c r="R23" s="46">
        <v>0</v>
      </c>
      <c r="S23" s="74">
        <v>0</v>
      </c>
      <c r="U23" s="73">
        <v>-170</v>
      </c>
      <c r="V23" s="74">
        <v>90.96</v>
      </c>
      <c r="W23">
        <v>-131</v>
      </c>
      <c r="X23">
        <v>-36</v>
      </c>
      <c r="Y23">
        <v>-3</v>
      </c>
      <c r="Z23">
        <v>3.87</v>
      </c>
      <c r="AA23">
        <v>0</v>
      </c>
      <c r="AB23">
        <v>87.09</v>
      </c>
    </row>
    <row r="24" spans="7:28">
      <c r="G24" t="s">
        <v>66</v>
      </c>
      <c r="H24" s="73">
        <v>0</v>
      </c>
      <c r="I24" s="46">
        <v>0</v>
      </c>
      <c r="J24" s="46">
        <v>135.47999999999999</v>
      </c>
      <c r="K24" s="46">
        <v>0</v>
      </c>
      <c r="L24" s="46">
        <v>3.87</v>
      </c>
      <c r="M24" s="74">
        <v>0</v>
      </c>
      <c r="N24" s="73">
        <v>-148</v>
      </c>
      <c r="O24" s="46">
        <v>-34</v>
      </c>
      <c r="P24" s="46">
        <v>0</v>
      </c>
      <c r="Q24" s="46">
        <v>0</v>
      </c>
      <c r="R24" s="46">
        <v>0</v>
      </c>
      <c r="S24" s="74">
        <v>0</v>
      </c>
      <c r="U24" s="73">
        <v>-185</v>
      </c>
      <c r="V24" s="74">
        <v>139.35</v>
      </c>
      <c r="W24">
        <v>-148</v>
      </c>
      <c r="X24">
        <v>-34</v>
      </c>
      <c r="Y24">
        <v>-3</v>
      </c>
      <c r="Z24">
        <v>3.87</v>
      </c>
      <c r="AA24">
        <v>0</v>
      </c>
      <c r="AB24">
        <v>135.47999999999999</v>
      </c>
    </row>
    <row r="25" spans="7:28">
      <c r="G25" t="s">
        <v>67</v>
      </c>
      <c r="H25" s="73">
        <v>0</v>
      </c>
      <c r="I25" s="46">
        <v>0</v>
      </c>
      <c r="J25" s="46">
        <v>53.22</v>
      </c>
      <c r="K25" s="46">
        <v>0</v>
      </c>
      <c r="L25" s="46">
        <v>3.87</v>
      </c>
      <c r="M25" s="74">
        <v>0</v>
      </c>
      <c r="N25" s="73">
        <v>-143</v>
      </c>
      <c r="O25" s="46">
        <v>-38</v>
      </c>
      <c r="P25" s="46">
        <v>0</v>
      </c>
      <c r="Q25" s="46">
        <v>0</v>
      </c>
      <c r="R25" s="46">
        <v>0</v>
      </c>
      <c r="S25" s="74">
        <v>0</v>
      </c>
      <c r="U25" s="73">
        <v>-184</v>
      </c>
      <c r="V25" s="74">
        <v>57.09</v>
      </c>
      <c r="W25">
        <v>-143</v>
      </c>
      <c r="X25">
        <v>-38</v>
      </c>
      <c r="Y25">
        <v>-3</v>
      </c>
      <c r="Z25">
        <v>3.87</v>
      </c>
      <c r="AA25">
        <v>0</v>
      </c>
      <c r="AB25">
        <v>53.22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3.39</v>
      </c>
      <c r="M26" s="74">
        <v>0</v>
      </c>
      <c r="N26" s="73">
        <v>-155</v>
      </c>
      <c r="O26" s="46">
        <v>-87</v>
      </c>
      <c r="P26" s="46">
        <v>-30</v>
      </c>
      <c r="Q26" s="46">
        <v>0</v>
      </c>
      <c r="R26" s="46">
        <v>0</v>
      </c>
      <c r="S26" s="74">
        <v>0</v>
      </c>
      <c r="U26" s="73">
        <v>-275</v>
      </c>
      <c r="V26" s="74">
        <v>3.39</v>
      </c>
      <c r="W26">
        <v>-155</v>
      </c>
      <c r="X26">
        <v>-87</v>
      </c>
      <c r="Y26">
        <v>-3</v>
      </c>
      <c r="Z26">
        <v>3.39</v>
      </c>
      <c r="AA26">
        <v>0</v>
      </c>
      <c r="AB26">
        <v>-30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2.9</v>
      </c>
      <c r="M27" s="74">
        <v>0</v>
      </c>
      <c r="N27" s="73">
        <v>-113</v>
      </c>
      <c r="O27" s="46">
        <v>-139</v>
      </c>
      <c r="P27" s="46">
        <v>0</v>
      </c>
      <c r="Q27" s="46">
        <v>0</v>
      </c>
      <c r="R27" s="46">
        <v>0</v>
      </c>
      <c r="S27" s="74">
        <v>0</v>
      </c>
      <c r="U27" s="73">
        <v>-255</v>
      </c>
      <c r="V27" s="74">
        <v>2.9</v>
      </c>
      <c r="W27">
        <v>-113</v>
      </c>
      <c r="X27">
        <v>-139</v>
      </c>
      <c r="Y27">
        <v>-3</v>
      </c>
      <c r="Z27">
        <v>2.9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2.9</v>
      </c>
      <c r="M28" s="74">
        <v>0</v>
      </c>
      <c r="N28" s="73">
        <v>-149</v>
      </c>
      <c r="O28" s="46">
        <v>-107</v>
      </c>
      <c r="P28" s="46">
        <v>0</v>
      </c>
      <c r="Q28" s="46">
        <v>0</v>
      </c>
      <c r="R28" s="46">
        <v>0</v>
      </c>
      <c r="S28" s="74">
        <v>0</v>
      </c>
      <c r="U28" s="73">
        <v>-259</v>
      </c>
      <c r="V28" s="74">
        <v>2.9</v>
      </c>
      <c r="W28">
        <v>-149</v>
      </c>
      <c r="X28">
        <v>-107</v>
      </c>
      <c r="Y28">
        <v>-3</v>
      </c>
      <c r="Z28">
        <v>2.9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33.86</v>
      </c>
      <c r="K29" s="46">
        <v>0</v>
      </c>
      <c r="L29" s="46">
        <v>1.94</v>
      </c>
      <c r="M29" s="74">
        <v>0</v>
      </c>
      <c r="N29" s="73">
        <v>-148</v>
      </c>
      <c r="O29" s="46">
        <v>-87</v>
      </c>
      <c r="P29" s="46">
        <v>0</v>
      </c>
      <c r="Q29" s="46">
        <v>0</v>
      </c>
      <c r="R29" s="46">
        <v>0</v>
      </c>
      <c r="S29" s="74">
        <v>0</v>
      </c>
      <c r="U29" s="73">
        <v>-238</v>
      </c>
      <c r="V29" s="74">
        <v>35.799999999999997</v>
      </c>
      <c r="W29">
        <v>-148</v>
      </c>
      <c r="X29">
        <v>-87</v>
      </c>
      <c r="Y29">
        <v>-3</v>
      </c>
      <c r="Z29">
        <v>1.94</v>
      </c>
      <c r="AA29">
        <v>0</v>
      </c>
      <c r="AB29">
        <v>33.86</v>
      </c>
    </row>
    <row r="30" spans="7:28">
      <c r="G30" t="s">
        <v>72</v>
      </c>
      <c r="H30" s="73">
        <v>0</v>
      </c>
      <c r="I30" s="46">
        <v>0</v>
      </c>
      <c r="J30" s="46">
        <v>33.86</v>
      </c>
      <c r="K30" s="46">
        <v>0</v>
      </c>
      <c r="L30" s="46">
        <v>1.94</v>
      </c>
      <c r="M30" s="74">
        <v>0</v>
      </c>
      <c r="N30" s="73">
        <v>-164</v>
      </c>
      <c r="O30" s="46">
        <v>-51</v>
      </c>
      <c r="P30" s="46">
        <v>0</v>
      </c>
      <c r="Q30" s="46">
        <v>0</v>
      </c>
      <c r="R30" s="46">
        <v>0</v>
      </c>
      <c r="S30" s="74">
        <v>0</v>
      </c>
      <c r="U30" s="73">
        <v>-218</v>
      </c>
      <c r="V30" s="74">
        <v>35.799999999999997</v>
      </c>
      <c r="W30">
        <v>-164</v>
      </c>
      <c r="X30">
        <v>-51</v>
      </c>
      <c r="Y30">
        <v>-3</v>
      </c>
      <c r="Z30">
        <v>1.94</v>
      </c>
      <c r="AA30">
        <v>0</v>
      </c>
      <c r="AB30">
        <v>33.86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1.94</v>
      </c>
      <c r="M31" s="74">
        <v>0</v>
      </c>
      <c r="N31" s="73">
        <v>-171</v>
      </c>
      <c r="O31" s="46">
        <v>-83</v>
      </c>
      <c r="P31" s="46">
        <v>0</v>
      </c>
      <c r="Q31" s="46">
        <v>0</v>
      </c>
      <c r="R31" s="46">
        <v>0</v>
      </c>
      <c r="S31" s="74">
        <v>0</v>
      </c>
      <c r="U31" s="73">
        <v>-257</v>
      </c>
      <c r="V31" s="74">
        <v>1.94</v>
      </c>
      <c r="W31">
        <v>-171</v>
      </c>
      <c r="X31">
        <v>-83</v>
      </c>
      <c r="Y31">
        <v>-3</v>
      </c>
      <c r="Z31">
        <v>1.94</v>
      </c>
      <c r="AA31">
        <v>0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1.94</v>
      </c>
      <c r="M32" s="74">
        <v>0</v>
      </c>
      <c r="N32" s="73">
        <v>-168</v>
      </c>
      <c r="O32" s="46">
        <v>-89</v>
      </c>
      <c r="P32" s="46">
        <v>0</v>
      </c>
      <c r="Q32" s="46">
        <v>0</v>
      </c>
      <c r="R32" s="46">
        <v>0</v>
      </c>
      <c r="S32" s="74">
        <v>0</v>
      </c>
      <c r="U32" s="73">
        <v>-260</v>
      </c>
      <c r="V32" s="74">
        <v>1.94</v>
      </c>
      <c r="W32">
        <v>-168</v>
      </c>
      <c r="X32">
        <v>-89</v>
      </c>
      <c r="Y32">
        <v>-3</v>
      </c>
      <c r="Z32">
        <v>1.94</v>
      </c>
      <c r="AA32">
        <v>0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0.48</v>
      </c>
      <c r="M33" s="74">
        <v>0</v>
      </c>
      <c r="N33" s="73">
        <v>-174</v>
      </c>
      <c r="O33" s="46">
        <v>-108</v>
      </c>
      <c r="P33" s="46">
        <v>-20</v>
      </c>
      <c r="Q33" s="46">
        <v>0</v>
      </c>
      <c r="R33" s="46">
        <v>0</v>
      </c>
      <c r="S33" s="74">
        <v>0</v>
      </c>
      <c r="U33" s="73">
        <v>-305</v>
      </c>
      <c r="V33" s="74">
        <v>0.48</v>
      </c>
      <c r="W33">
        <v>-174</v>
      </c>
      <c r="X33">
        <v>-108</v>
      </c>
      <c r="Y33">
        <v>-3</v>
      </c>
      <c r="Z33">
        <v>0.48</v>
      </c>
      <c r="AA33">
        <v>0</v>
      </c>
      <c r="AB33">
        <v>-20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1.45</v>
      </c>
      <c r="M34" s="74">
        <v>0</v>
      </c>
      <c r="N34" s="73">
        <v>-171</v>
      </c>
      <c r="O34" s="46">
        <v>-108</v>
      </c>
      <c r="P34" s="46">
        <v>-20</v>
      </c>
      <c r="Q34" s="46">
        <v>0</v>
      </c>
      <c r="R34" s="46">
        <v>0</v>
      </c>
      <c r="S34" s="74">
        <v>0</v>
      </c>
      <c r="U34" s="73">
        <v>-302</v>
      </c>
      <c r="V34" s="74">
        <v>1.45</v>
      </c>
      <c r="W34">
        <v>-171</v>
      </c>
      <c r="X34">
        <v>-108</v>
      </c>
      <c r="Y34">
        <v>-3</v>
      </c>
      <c r="Z34">
        <v>1.45</v>
      </c>
      <c r="AA34">
        <v>0</v>
      </c>
      <c r="AB34">
        <v>-20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0.48</v>
      </c>
      <c r="M35" s="74">
        <v>0</v>
      </c>
      <c r="N35" s="73">
        <v>-187</v>
      </c>
      <c r="O35" s="46">
        <v>-110</v>
      </c>
      <c r="P35" s="46">
        <v>-30</v>
      </c>
      <c r="Q35" s="46">
        <v>0</v>
      </c>
      <c r="R35" s="46">
        <v>0</v>
      </c>
      <c r="S35" s="74">
        <v>0</v>
      </c>
      <c r="U35" s="73">
        <v>-330</v>
      </c>
      <c r="V35" s="74">
        <v>0.48</v>
      </c>
      <c r="W35">
        <v>-187</v>
      </c>
      <c r="X35">
        <v>-110</v>
      </c>
      <c r="Y35">
        <v>-3</v>
      </c>
      <c r="Z35">
        <v>0.48</v>
      </c>
      <c r="AA35">
        <v>0</v>
      </c>
      <c r="AB35">
        <v>-30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1.45</v>
      </c>
      <c r="M36" s="74">
        <v>0</v>
      </c>
      <c r="N36" s="73">
        <v>-193</v>
      </c>
      <c r="O36" s="46">
        <v>-102</v>
      </c>
      <c r="P36" s="46">
        <v>-30</v>
      </c>
      <c r="Q36" s="46">
        <v>0</v>
      </c>
      <c r="R36" s="46">
        <v>0</v>
      </c>
      <c r="S36" s="74">
        <v>0</v>
      </c>
      <c r="U36" s="73">
        <v>-328</v>
      </c>
      <c r="V36" s="74">
        <v>1.45</v>
      </c>
      <c r="W36">
        <v>-193</v>
      </c>
      <c r="X36">
        <v>-102</v>
      </c>
      <c r="Y36">
        <v>-3</v>
      </c>
      <c r="Z36">
        <v>1.45</v>
      </c>
      <c r="AA36">
        <v>0</v>
      </c>
      <c r="AB36">
        <v>-30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2.42</v>
      </c>
      <c r="M37" s="74">
        <v>0</v>
      </c>
      <c r="N37" s="73">
        <v>-174</v>
      </c>
      <c r="O37" s="46">
        <v>-94</v>
      </c>
      <c r="P37" s="46">
        <v>-20</v>
      </c>
      <c r="Q37" s="46">
        <v>0</v>
      </c>
      <c r="R37" s="46">
        <v>0</v>
      </c>
      <c r="S37" s="74">
        <v>0</v>
      </c>
      <c r="U37" s="73">
        <v>-291</v>
      </c>
      <c r="V37" s="74">
        <v>2.42</v>
      </c>
      <c r="W37">
        <v>-174</v>
      </c>
      <c r="X37">
        <v>-94</v>
      </c>
      <c r="Y37">
        <v>-3</v>
      </c>
      <c r="Z37">
        <v>2.42</v>
      </c>
      <c r="AA37">
        <v>0</v>
      </c>
      <c r="AB37">
        <v>-20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2.9</v>
      </c>
      <c r="M38" s="74">
        <v>0</v>
      </c>
      <c r="N38" s="73">
        <v>-168</v>
      </c>
      <c r="O38" s="46">
        <v>-95</v>
      </c>
      <c r="P38" s="46">
        <v>-20</v>
      </c>
      <c r="Q38" s="46">
        <v>0</v>
      </c>
      <c r="R38" s="46">
        <v>0</v>
      </c>
      <c r="S38" s="74">
        <v>0</v>
      </c>
      <c r="U38" s="73">
        <v>-286</v>
      </c>
      <c r="V38" s="74">
        <v>2.9</v>
      </c>
      <c r="W38">
        <v>-168</v>
      </c>
      <c r="X38">
        <v>-95</v>
      </c>
      <c r="Y38">
        <v>-3</v>
      </c>
      <c r="Z38">
        <v>2.9</v>
      </c>
      <c r="AA38">
        <v>0</v>
      </c>
      <c r="AB38">
        <v>-20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2.42</v>
      </c>
      <c r="M39" s="74">
        <v>0</v>
      </c>
      <c r="N39" s="73">
        <v>-178</v>
      </c>
      <c r="O39" s="46">
        <v>-55</v>
      </c>
      <c r="P39" s="46">
        <v>-20</v>
      </c>
      <c r="Q39" s="46">
        <v>0</v>
      </c>
      <c r="R39" s="46">
        <v>0</v>
      </c>
      <c r="S39" s="74">
        <v>0</v>
      </c>
      <c r="U39" s="73">
        <v>-256</v>
      </c>
      <c r="V39" s="74">
        <v>2.42</v>
      </c>
      <c r="W39">
        <v>-178</v>
      </c>
      <c r="X39">
        <v>-55</v>
      </c>
      <c r="Y39">
        <v>-3</v>
      </c>
      <c r="Z39">
        <v>2.42</v>
      </c>
      <c r="AA39">
        <v>0</v>
      </c>
      <c r="AB39">
        <v>-20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2.42</v>
      </c>
      <c r="M40" s="74">
        <v>0</v>
      </c>
      <c r="N40" s="73">
        <v>-183</v>
      </c>
      <c r="O40" s="46">
        <v>-52</v>
      </c>
      <c r="P40" s="46">
        <v>0</v>
      </c>
      <c r="Q40" s="46">
        <v>0</v>
      </c>
      <c r="R40" s="46">
        <v>0</v>
      </c>
      <c r="S40" s="74">
        <v>0</v>
      </c>
      <c r="U40" s="73">
        <v>-238</v>
      </c>
      <c r="V40" s="74">
        <v>2.42</v>
      </c>
      <c r="W40">
        <v>-183</v>
      </c>
      <c r="X40">
        <v>-52</v>
      </c>
      <c r="Y40">
        <v>-3</v>
      </c>
      <c r="Z40">
        <v>2.42</v>
      </c>
      <c r="AA40">
        <v>0</v>
      </c>
      <c r="AB40">
        <v>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2.42</v>
      </c>
      <c r="M41" s="74">
        <v>0</v>
      </c>
      <c r="N41" s="73">
        <v>-166</v>
      </c>
      <c r="O41" s="46">
        <v>-44</v>
      </c>
      <c r="P41" s="46">
        <v>-15</v>
      </c>
      <c r="Q41" s="46">
        <v>0</v>
      </c>
      <c r="R41" s="46">
        <v>0</v>
      </c>
      <c r="S41" s="74">
        <v>0</v>
      </c>
      <c r="U41" s="73">
        <v>-228</v>
      </c>
      <c r="V41" s="74">
        <v>2.42</v>
      </c>
      <c r="W41">
        <v>-166</v>
      </c>
      <c r="X41">
        <v>-44</v>
      </c>
      <c r="Y41">
        <v>-3</v>
      </c>
      <c r="Z41">
        <v>2.42</v>
      </c>
      <c r="AA41">
        <v>0</v>
      </c>
      <c r="AB41">
        <v>-15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3.39</v>
      </c>
      <c r="M42" s="74">
        <v>0</v>
      </c>
      <c r="N42" s="73">
        <v>-152</v>
      </c>
      <c r="O42" s="46">
        <v>-51</v>
      </c>
      <c r="P42" s="46">
        <v>-15</v>
      </c>
      <c r="Q42" s="46">
        <v>0</v>
      </c>
      <c r="R42" s="46">
        <v>0</v>
      </c>
      <c r="S42" s="74">
        <v>0</v>
      </c>
      <c r="U42" s="73">
        <v>-221</v>
      </c>
      <c r="V42" s="74">
        <v>3.39</v>
      </c>
      <c r="W42">
        <v>-152</v>
      </c>
      <c r="X42">
        <v>-51</v>
      </c>
      <c r="Y42">
        <v>-3</v>
      </c>
      <c r="Z42">
        <v>3.39</v>
      </c>
      <c r="AA42">
        <v>0</v>
      </c>
      <c r="AB42">
        <v>-15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5.32</v>
      </c>
      <c r="M43" s="74">
        <v>0</v>
      </c>
      <c r="N43" s="73">
        <v>-173</v>
      </c>
      <c r="O43" s="46">
        <v>-100</v>
      </c>
      <c r="P43" s="46">
        <v>-30</v>
      </c>
      <c r="Q43" s="46">
        <v>0</v>
      </c>
      <c r="R43" s="46">
        <v>0</v>
      </c>
      <c r="S43" s="74">
        <v>0</v>
      </c>
      <c r="U43" s="73">
        <v>-306</v>
      </c>
      <c r="V43" s="74">
        <v>5.32</v>
      </c>
      <c r="W43">
        <v>-173</v>
      </c>
      <c r="X43">
        <v>-100</v>
      </c>
      <c r="Y43">
        <v>-3</v>
      </c>
      <c r="Z43">
        <v>5.32</v>
      </c>
      <c r="AA43">
        <v>0</v>
      </c>
      <c r="AB43">
        <v>-30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4.84</v>
      </c>
      <c r="M44" s="74">
        <v>0</v>
      </c>
      <c r="N44" s="73">
        <v>-172</v>
      </c>
      <c r="O44" s="46">
        <v>-110</v>
      </c>
      <c r="P44" s="46">
        <v>-20</v>
      </c>
      <c r="Q44" s="46">
        <v>0</v>
      </c>
      <c r="R44" s="46">
        <v>0</v>
      </c>
      <c r="S44" s="74">
        <v>0</v>
      </c>
      <c r="U44" s="73">
        <v>-305</v>
      </c>
      <c r="V44" s="74">
        <v>4.84</v>
      </c>
      <c r="W44">
        <v>-172</v>
      </c>
      <c r="X44">
        <v>-110</v>
      </c>
      <c r="Y44">
        <v>-3</v>
      </c>
      <c r="Z44">
        <v>4.84</v>
      </c>
      <c r="AA44">
        <v>0</v>
      </c>
      <c r="AB44">
        <v>-20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5.81</v>
      </c>
      <c r="M45" s="74">
        <v>0</v>
      </c>
      <c r="N45" s="73">
        <v>-205</v>
      </c>
      <c r="O45" s="46">
        <v>0</v>
      </c>
      <c r="P45" s="46">
        <v>-10</v>
      </c>
      <c r="Q45" s="46">
        <v>0</v>
      </c>
      <c r="R45" s="46">
        <v>0</v>
      </c>
      <c r="S45" s="74">
        <v>0</v>
      </c>
      <c r="U45" s="73">
        <v>-218</v>
      </c>
      <c r="V45" s="74">
        <v>5.81</v>
      </c>
      <c r="W45">
        <v>-205</v>
      </c>
      <c r="X45">
        <v>0</v>
      </c>
      <c r="Y45">
        <v>-3</v>
      </c>
      <c r="Z45">
        <v>5.81</v>
      </c>
      <c r="AA45">
        <v>0</v>
      </c>
      <c r="AB45">
        <v>-10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5.81</v>
      </c>
      <c r="M46" s="74">
        <v>0</v>
      </c>
      <c r="N46" s="73">
        <v>-227</v>
      </c>
      <c r="O46" s="46">
        <v>0</v>
      </c>
      <c r="P46" s="46">
        <v>-95</v>
      </c>
      <c r="Q46" s="46">
        <v>0</v>
      </c>
      <c r="R46" s="46">
        <v>0</v>
      </c>
      <c r="S46" s="74">
        <v>0</v>
      </c>
      <c r="U46" s="73">
        <v>-325</v>
      </c>
      <c r="V46" s="74">
        <v>5.81</v>
      </c>
      <c r="W46">
        <v>-227</v>
      </c>
      <c r="X46">
        <v>0</v>
      </c>
      <c r="Y46">
        <v>-3</v>
      </c>
      <c r="Z46">
        <v>5.81</v>
      </c>
      <c r="AA46">
        <v>0</v>
      </c>
      <c r="AB46">
        <v>-95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6.29</v>
      </c>
      <c r="M47" s="74">
        <v>0</v>
      </c>
      <c r="N47" s="73">
        <v>-212</v>
      </c>
      <c r="O47" s="46">
        <v>-171</v>
      </c>
      <c r="P47" s="46">
        <v>-95</v>
      </c>
      <c r="Q47" s="46">
        <v>0</v>
      </c>
      <c r="R47" s="46">
        <v>0</v>
      </c>
      <c r="S47" s="74">
        <v>0</v>
      </c>
      <c r="U47" s="73">
        <v>-481</v>
      </c>
      <c r="V47" s="74">
        <v>6.29</v>
      </c>
      <c r="W47">
        <v>-212</v>
      </c>
      <c r="X47">
        <v>-171</v>
      </c>
      <c r="Y47">
        <v>-3</v>
      </c>
      <c r="Z47">
        <v>6.29</v>
      </c>
      <c r="AA47">
        <v>0</v>
      </c>
      <c r="AB47">
        <v>-95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5.81</v>
      </c>
      <c r="M48" s="74">
        <v>0</v>
      </c>
      <c r="N48" s="73">
        <v>-217</v>
      </c>
      <c r="O48" s="46">
        <v>-180</v>
      </c>
      <c r="P48" s="46">
        <v>-90</v>
      </c>
      <c r="Q48" s="46">
        <v>0</v>
      </c>
      <c r="R48" s="46">
        <v>0</v>
      </c>
      <c r="S48" s="74">
        <v>0</v>
      </c>
      <c r="U48" s="73">
        <v>-490</v>
      </c>
      <c r="V48" s="74">
        <v>5.81</v>
      </c>
      <c r="W48">
        <v>-217</v>
      </c>
      <c r="X48">
        <v>-180</v>
      </c>
      <c r="Y48">
        <v>-3</v>
      </c>
      <c r="Z48">
        <v>5.81</v>
      </c>
      <c r="AA48">
        <v>0</v>
      </c>
      <c r="AB48">
        <v>-90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4.84</v>
      </c>
      <c r="M49" s="74">
        <v>0</v>
      </c>
      <c r="N49" s="73">
        <v>-307</v>
      </c>
      <c r="O49" s="46">
        <v>-207</v>
      </c>
      <c r="P49" s="46">
        <v>-63</v>
      </c>
      <c r="Q49" s="46">
        <v>0</v>
      </c>
      <c r="R49" s="46">
        <v>0</v>
      </c>
      <c r="S49" s="74">
        <v>0</v>
      </c>
      <c r="U49" s="73">
        <v>-580</v>
      </c>
      <c r="V49" s="74">
        <v>4.84</v>
      </c>
      <c r="W49">
        <v>-307</v>
      </c>
      <c r="X49">
        <v>-207</v>
      </c>
      <c r="Y49">
        <v>-3</v>
      </c>
      <c r="Z49">
        <v>4.84</v>
      </c>
      <c r="AA49">
        <v>0</v>
      </c>
      <c r="AB49">
        <v>-63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4.3499999999999996</v>
      </c>
      <c r="M50" s="74">
        <v>0</v>
      </c>
      <c r="N50" s="73">
        <v>-280</v>
      </c>
      <c r="O50" s="46">
        <v>-207</v>
      </c>
      <c r="P50" s="46">
        <v>-63</v>
      </c>
      <c r="Q50" s="46">
        <v>0</v>
      </c>
      <c r="R50" s="46">
        <v>0</v>
      </c>
      <c r="S50" s="74">
        <v>0</v>
      </c>
      <c r="U50" s="73">
        <v>-553</v>
      </c>
      <c r="V50" s="74">
        <v>4.3499999999999996</v>
      </c>
      <c r="W50">
        <v>-280</v>
      </c>
      <c r="X50">
        <v>-207</v>
      </c>
      <c r="Y50">
        <v>-3</v>
      </c>
      <c r="Z50">
        <v>4.3499999999999996</v>
      </c>
      <c r="AA50">
        <v>0</v>
      </c>
      <c r="AB50">
        <v>-63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3.87</v>
      </c>
      <c r="M51" s="74">
        <v>0</v>
      </c>
      <c r="N51" s="73">
        <v>-302</v>
      </c>
      <c r="O51" s="46">
        <v>-184</v>
      </c>
      <c r="P51" s="46">
        <v>-60</v>
      </c>
      <c r="Q51" s="46">
        <v>0</v>
      </c>
      <c r="R51" s="46">
        <v>0</v>
      </c>
      <c r="S51" s="74">
        <v>0</v>
      </c>
      <c r="U51" s="73">
        <v>-549</v>
      </c>
      <c r="V51" s="74">
        <v>3.87</v>
      </c>
      <c r="W51">
        <v>-302</v>
      </c>
      <c r="X51">
        <v>-184</v>
      </c>
      <c r="Y51">
        <v>-3</v>
      </c>
      <c r="Z51">
        <v>3.87</v>
      </c>
      <c r="AA51">
        <v>0</v>
      </c>
      <c r="AB51">
        <v>-60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3.87</v>
      </c>
      <c r="M52" s="74">
        <v>0</v>
      </c>
      <c r="N52" s="73">
        <v>-303</v>
      </c>
      <c r="O52" s="46">
        <v>-180</v>
      </c>
      <c r="P52" s="46">
        <v>-60</v>
      </c>
      <c r="Q52" s="46">
        <v>0</v>
      </c>
      <c r="R52" s="46">
        <v>0</v>
      </c>
      <c r="S52" s="74">
        <v>0</v>
      </c>
      <c r="U52" s="73">
        <v>-546</v>
      </c>
      <c r="V52" s="74">
        <v>3.87</v>
      </c>
      <c r="W52">
        <v>-303</v>
      </c>
      <c r="X52">
        <v>-180</v>
      </c>
      <c r="Y52">
        <v>-3</v>
      </c>
      <c r="Z52">
        <v>3.87</v>
      </c>
      <c r="AA52">
        <v>0</v>
      </c>
      <c r="AB52">
        <v>-60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3.87</v>
      </c>
      <c r="M53" s="74">
        <v>0</v>
      </c>
      <c r="N53" s="73">
        <v>-278</v>
      </c>
      <c r="O53" s="46">
        <v>-183</v>
      </c>
      <c r="P53" s="46">
        <v>-30</v>
      </c>
      <c r="Q53" s="46">
        <v>0</v>
      </c>
      <c r="R53" s="46">
        <v>0</v>
      </c>
      <c r="S53" s="74">
        <v>0</v>
      </c>
      <c r="U53" s="73">
        <v>-494</v>
      </c>
      <c r="V53" s="74">
        <v>3.87</v>
      </c>
      <c r="W53">
        <v>-278</v>
      </c>
      <c r="X53">
        <v>-183</v>
      </c>
      <c r="Y53">
        <v>-3</v>
      </c>
      <c r="Z53">
        <v>3.87</v>
      </c>
      <c r="AA53">
        <v>0</v>
      </c>
      <c r="AB53">
        <v>-30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3.87</v>
      </c>
      <c r="M54" s="74">
        <v>0</v>
      </c>
      <c r="N54" s="73">
        <v>-283</v>
      </c>
      <c r="O54" s="46">
        <v>-187</v>
      </c>
      <c r="P54" s="46">
        <v>-10</v>
      </c>
      <c r="Q54" s="46">
        <v>0</v>
      </c>
      <c r="R54" s="46">
        <v>0</v>
      </c>
      <c r="S54" s="74">
        <v>0</v>
      </c>
      <c r="U54" s="73">
        <v>-483</v>
      </c>
      <c r="V54" s="74">
        <v>3.87</v>
      </c>
      <c r="W54">
        <v>-283</v>
      </c>
      <c r="X54">
        <v>-187</v>
      </c>
      <c r="Y54">
        <v>-3</v>
      </c>
      <c r="Z54">
        <v>3.87</v>
      </c>
      <c r="AA54">
        <v>0</v>
      </c>
      <c r="AB54">
        <v>-10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3.39</v>
      </c>
      <c r="M55" s="74">
        <v>0</v>
      </c>
      <c r="N55" s="73">
        <v>-227</v>
      </c>
      <c r="O55" s="46">
        <v>-193</v>
      </c>
      <c r="P55" s="46">
        <v>-75</v>
      </c>
      <c r="Q55" s="46">
        <v>0</v>
      </c>
      <c r="R55" s="46">
        <v>0</v>
      </c>
      <c r="S55" s="74">
        <v>0</v>
      </c>
      <c r="U55" s="73">
        <v>-498</v>
      </c>
      <c r="V55" s="74">
        <v>3.39</v>
      </c>
      <c r="W55">
        <v>-227</v>
      </c>
      <c r="X55">
        <v>-193</v>
      </c>
      <c r="Y55">
        <v>-3</v>
      </c>
      <c r="Z55">
        <v>3.39</v>
      </c>
      <c r="AA55">
        <v>0</v>
      </c>
      <c r="AB55">
        <v>-75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1.94</v>
      </c>
      <c r="M56" s="74">
        <v>0</v>
      </c>
      <c r="N56" s="73">
        <v>-202</v>
      </c>
      <c r="O56" s="46">
        <v>-204</v>
      </c>
      <c r="P56" s="46">
        <v>-70</v>
      </c>
      <c r="Q56" s="46">
        <v>0</v>
      </c>
      <c r="R56" s="46">
        <v>0</v>
      </c>
      <c r="S56" s="74">
        <v>0</v>
      </c>
      <c r="U56" s="73">
        <v>-479</v>
      </c>
      <c r="V56" s="74">
        <v>1.94</v>
      </c>
      <c r="W56">
        <v>-202</v>
      </c>
      <c r="X56">
        <v>-204</v>
      </c>
      <c r="Y56">
        <v>-3</v>
      </c>
      <c r="Z56">
        <v>1.94</v>
      </c>
      <c r="AA56">
        <v>0</v>
      </c>
      <c r="AB56">
        <v>-70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4.84</v>
      </c>
      <c r="M57" s="74">
        <v>0</v>
      </c>
      <c r="N57" s="73">
        <v>-131</v>
      </c>
      <c r="O57" s="46">
        <v>-160</v>
      </c>
      <c r="P57" s="46">
        <v>-5</v>
      </c>
      <c r="Q57" s="46">
        <v>0</v>
      </c>
      <c r="R57" s="46">
        <v>0</v>
      </c>
      <c r="S57" s="74">
        <v>0</v>
      </c>
      <c r="U57" s="73">
        <v>-299</v>
      </c>
      <c r="V57" s="74">
        <v>4.84</v>
      </c>
      <c r="W57">
        <v>-131</v>
      </c>
      <c r="X57">
        <v>-160</v>
      </c>
      <c r="Y57">
        <v>-3</v>
      </c>
      <c r="Z57">
        <v>4.84</v>
      </c>
      <c r="AA57">
        <v>0</v>
      </c>
      <c r="AB57">
        <v>-5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4.84</v>
      </c>
      <c r="M58" s="74">
        <v>0</v>
      </c>
      <c r="N58" s="73">
        <v>-89</v>
      </c>
      <c r="O58" s="46">
        <v>-150</v>
      </c>
      <c r="P58" s="46">
        <v>-5</v>
      </c>
      <c r="Q58" s="46">
        <v>0</v>
      </c>
      <c r="R58" s="46">
        <v>0</v>
      </c>
      <c r="S58" s="74">
        <v>0</v>
      </c>
      <c r="U58" s="73">
        <v>-247</v>
      </c>
      <c r="V58" s="74">
        <v>4.84</v>
      </c>
      <c r="W58">
        <v>-89</v>
      </c>
      <c r="X58">
        <v>-150</v>
      </c>
      <c r="Y58">
        <v>-3</v>
      </c>
      <c r="Z58">
        <v>4.84</v>
      </c>
      <c r="AA58">
        <v>0</v>
      </c>
      <c r="AB58">
        <v>-5</v>
      </c>
    </row>
    <row r="59" spans="7:28">
      <c r="G59" t="s">
        <v>101</v>
      </c>
      <c r="H59" s="73">
        <v>0</v>
      </c>
      <c r="I59" s="46">
        <v>0</v>
      </c>
      <c r="J59" s="46">
        <v>67.739999999999995</v>
      </c>
      <c r="K59" s="46">
        <v>0</v>
      </c>
      <c r="L59" s="46">
        <v>4.84</v>
      </c>
      <c r="M59" s="74">
        <v>0</v>
      </c>
      <c r="N59" s="73">
        <v>-45</v>
      </c>
      <c r="O59" s="46">
        <v>-200</v>
      </c>
      <c r="P59" s="46">
        <v>0</v>
      </c>
      <c r="Q59" s="46">
        <v>0</v>
      </c>
      <c r="R59" s="46">
        <v>0</v>
      </c>
      <c r="S59" s="74">
        <v>0</v>
      </c>
      <c r="U59" s="73">
        <v>-248</v>
      </c>
      <c r="V59" s="74">
        <v>72.58</v>
      </c>
      <c r="W59">
        <v>-45</v>
      </c>
      <c r="X59">
        <v>-200</v>
      </c>
      <c r="Y59">
        <v>-3</v>
      </c>
      <c r="Z59">
        <v>4.84</v>
      </c>
      <c r="AA59">
        <v>0</v>
      </c>
      <c r="AB59">
        <v>67.739999999999995</v>
      </c>
    </row>
    <row r="60" spans="7:28">
      <c r="G60" t="s">
        <v>102</v>
      </c>
      <c r="H60" s="73">
        <v>0</v>
      </c>
      <c r="I60" s="46">
        <v>0</v>
      </c>
      <c r="J60" s="46">
        <v>58.06</v>
      </c>
      <c r="K60" s="46">
        <v>0</v>
      </c>
      <c r="L60" s="46">
        <v>4.84</v>
      </c>
      <c r="M60" s="74">
        <v>0</v>
      </c>
      <c r="N60" s="73">
        <v>-21</v>
      </c>
      <c r="O60" s="46">
        <v>-184</v>
      </c>
      <c r="P60" s="46">
        <v>0</v>
      </c>
      <c r="Q60" s="46">
        <v>0</v>
      </c>
      <c r="R60" s="46">
        <v>0</v>
      </c>
      <c r="S60" s="74">
        <v>0</v>
      </c>
      <c r="U60" s="73">
        <v>-208</v>
      </c>
      <c r="V60" s="74">
        <v>62.9</v>
      </c>
      <c r="W60">
        <v>-21</v>
      </c>
      <c r="X60">
        <v>-184</v>
      </c>
      <c r="Y60">
        <v>-3</v>
      </c>
      <c r="Z60">
        <v>4.84</v>
      </c>
      <c r="AA60">
        <v>0</v>
      </c>
      <c r="AB60">
        <v>58.06</v>
      </c>
    </row>
    <row r="61" spans="7:28">
      <c r="G61" t="s">
        <v>103</v>
      </c>
      <c r="H61" s="73">
        <v>0</v>
      </c>
      <c r="I61" s="46">
        <v>0</v>
      </c>
      <c r="J61" s="46">
        <v>53.22</v>
      </c>
      <c r="K61" s="46">
        <v>0</v>
      </c>
      <c r="L61" s="46">
        <v>5.13</v>
      </c>
      <c r="M61" s="74">
        <v>0</v>
      </c>
      <c r="N61" s="73">
        <v>-53</v>
      </c>
      <c r="O61" s="46">
        <v>-164</v>
      </c>
      <c r="P61" s="46">
        <v>0</v>
      </c>
      <c r="Q61" s="46">
        <v>0</v>
      </c>
      <c r="R61" s="46">
        <v>0</v>
      </c>
      <c r="S61" s="74">
        <v>0</v>
      </c>
      <c r="U61" s="73">
        <v>-220</v>
      </c>
      <c r="V61" s="74">
        <v>58.35</v>
      </c>
      <c r="W61">
        <v>-53</v>
      </c>
      <c r="X61">
        <v>-164</v>
      </c>
      <c r="Y61">
        <v>-3</v>
      </c>
      <c r="Z61">
        <v>5.13</v>
      </c>
      <c r="AA61">
        <v>0</v>
      </c>
      <c r="AB61">
        <v>53.22</v>
      </c>
    </row>
    <row r="62" spans="7:28">
      <c r="G62" t="s">
        <v>104</v>
      </c>
      <c r="H62" s="73">
        <v>0</v>
      </c>
      <c r="I62" s="46">
        <v>0</v>
      </c>
      <c r="J62" s="46">
        <v>53.22</v>
      </c>
      <c r="K62" s="46">
        <v>0</v>
      </c>
      <c r="L62" s="46">
        <v>5.23</v>
      </c>
      <c r="M62" s="74">
        <v>0</v>
      </c>
      <c r="N62" s="73">
        <v>-55</v>
      </c>
      <c r="O62" s="46">
        <v>-141</v>
      </c>
      <c r="P62" s="46">
        <v>0</v>
      </c>
      <c r="Q62" s="46">
        <v>0</v>
      </c>
      <c r="R62" s="46">
        <v>0</v>
      </c>
      <c r="S62" s="74">
        <v>0</v>
      </c>
      <c r="U62" s="73">
        <v>-199</v>
      </c>
      <c r="V62" s="74">
        <v>58.45</v>
      </c>
      <c r="W62">
        <v>-55</v>
      </c>
      <c r="X62">
        <v>-141</v>
      </c>
      <c r="Y62">
        <v>-3</v>
      </c>
      <c r="Z62">
        <v>5.23</v>
      </c>
      <c r="AA62">
        <v>0</v>
      </c>
      <c r="AB62">
        <v>53.22</v>
      </c>
    </row>
    <row r="63" spans="7:28">
      <c r="G63" t="s">
        <v>105</v>
      </c>
      <c r="H63" s="73">
        <v>0</v>
      </c>
      <c r="I63" s="46">
        <v>0</v>
      </c>
      <c r="J63" s="46">
        <v>62.9</v>
      </c>
      <c r="K63" s="46">
        <v>0</v>
      </c>
      <c r="L63" s="46">
        <v>6.29</v>
      </c>
      <c r="M63" s="74">
        <v>0</v>
      </c>
      <c r="N63" s="73">
        <v>-92</v>
      </c>
      <c r="O63" s="46">
        <v>-220</v>
      </c>
      <c r="P63" s="46">
        <v>0</v>
      </c>
      <c r="Q63" s="46">
        <v>0</v>
      </c>
      <c r="R63" s="46">
        <v>0</v>
      </c>
      <c r="S63" s="74">
        <v>0</v>
      </c>
      <c r="U63" s="73">
        <v>-315</v>
      </c>
      <c r="V63" s="74">
        <v>69.19</v>
      </c>
      <c r="W63">
        <v>-92</v>
      </c>
      <c r="X63">
        <v>-220</v>
      </c>
      <c r="Y63">
        <v>-3</v>
      </c>
      <c r="Z63">
        <v>6.29</v>
      </c>
      <c r="AA63">
        <v>0</v>
      </c>
      <c r="AB63">
        <v>62.9</v>
      </c>
    </row>
    <row r="64" spans="7:28">
      <c r="G64" t="s">
        <v>106</v>
      </c>
      <c r="H64" s="73">
        <v>0</v>
      </c>
      <c r="I64" s="46">
        <v>0</v>
      </c>
      <c r="J64" s="46">
        <v>82.26</v>
      </c>
      <c r="K64" s="46">
        <v>0</v>
      </c>
      <c r="L64" s="46">
        <v>6.77</v>
      </c>
      <c r="M64" s="74">
        <v>0</v>
      </c>
      <c r="N64" s="73">
        <v>-82</v>
      </c>
      <c r="O64" s="46">
        <v>-217</v>
      </c>
      <c r="P64" s="46">
        <v>0</v>
      </c>
      <c r="Q64" s="46">
        <v>0</v>
      </c>
      <c r="R64" s="46">
        <v>0</v>
      </c>
      <c r="S64" s="74">
        <v>0</v>
      </c>
      <c r="U64" s="73">
        <v>-302</v>
      </c>
      <c r="V64" s="74">
        <v>89.03</v>
      </c>
      <c r="W64">
        <v>-82</v>
      </c>
      <c r="X64">
        <v>-217</v>
      </c>
      <c r="Y64">
        <v>-3</v>
      </c>
      <c r="Z64">
        <v>6.77</v>
      </c>
      <c r="AA64">
        <v>0</v>
      </c>
      <c r="AB64">
        <v>82.26</v>
      </c>
    </row>
    <row r="65" spans="7:28">
      <c r="G65" t="s">
        <v>107</v>
      </c>
      <c r="H65" s="73">
        <v>0</v>
      </c>
      <c r="I65" s="46">
        <v>0</v>
      </c>
      <c r="J65" s="46">
        <v>62.9</v>
      </c>
      <c r="K65" s="46">
        <v>0</v>
      </c>
      <c r="L65" s="46">
        <v>8.23</v>
      </c>
      <c r="M65" s="74">
        <v>0</v>
      </c>
      <c r="N65" s="73">
        <v>-121</v>
      </c>
      <c r="O65" s="46">
        <v>-105</v>
      </c>
      <c r="P65" s="46">
        <v>0</v>
      </c>
      <c r="Q65" s="46">
        <v>0</v>
      </c>
      <c r="R65" s="46">
        <v>0</v>
      </c>
      <c r="S65" s="74">
        <v>0</v>
      </c>
      <c r="U65" s="73">
        <v>-228</v>
      </c>
      <c r="V65" s="74">
        <v>71.13</v>
      </c>
      <c r="W65">
        <v>-121</v>
      </c>
      <c r="X65">
        <v>-105</v>
      </c>
      <c r="Y65">
        <v>-2</v>
      </c>
      <c r="Z65">
        <v>8.23</v>
      </c>
      <c r="AA65">
        <v>0</v>
      </c>
      <c r="AB65">
        <v>62.9</v>
      </c>
    </row>
    <row r="66" spans="7:28">
      <c r="G66" t="s">
        <v>108</v>
      </c>
      <c r="H66" s="73">
        <v>0</v>
      </c>
      <c r="I66" s="46">
        <v>0</v>
      </c>
      <c r="J66" s="46">
        <v>62.9</v>
      </c>
      <c r="K66" s="46">
        <v>0</v>
      </c>
      <c r="L66" s="46">
        <v>8.7100000000000009</v>
      </c>
      <c r="M66" s="74">
        <v>0</v>
      </c>
      <c r="N66" s="73">
        <v>-119</v>
      </c>
      <c r="O66" s="46">
        <v>-102</v>
      </c>
      <c r="P66" s="46">
        <v>0</v>
      </c>
      <c r="Q66" s="46">
        <v>0</v>
      </c>
      <c r="R66" s="46">
        <v>0</v>
      </c>
      <c r="S66" s="74">
        <v>0</v>
      </c>
      <c r="U66" s="73">
        <v>-223</v>
      </c>
      <c r="V66" s="74">
        <v>71.61</v>
      </c>
      <c r="W66">
        <v>-119</v>
      </c>
      <c r="X66">
        <v>-102</v>
      </c>
      <c r="Y66">
        <v>-2</v>
      </c>
      <c r="Z66">
        <v>8.7100000000000009</v>
      </c>
      <c r="AA66">
        <v>0</v>
      </c>
      <c r="AB66">
        <v>62.9</v>
      </c>
    </row>
    <row r="67" spans="7:28">
      <c r="G67" t="s">
        <v>109</v>
      </c>
      <c r="H67" s="73">
        <v>0</v>
      </c>
      <c r="I67" s="46">
        <v>0</v>
      </c>
      <c r="J67" s="46">
        <v>35.799999999999997</v>
      </c>
      <c r="K67" s="46">
        <v>0</v>
      </c>
      <c r="L67" s="46">
        <v>9.68</v>
      </c>
      <c r="M67" s="74">
        <v>0</v>
      </c>
      <c r="N67" s="73">
        <v>-134</v>
      </c>
      <c r="O67" s="46">
        <v>-118</v>
      </c>
      <c r="P67" s="46">
        <v>0</v>
      </c>
      <c r="Q67" s="46">
        <v>0</v>
      </c>
      <c r="R67" s="46">
        <v>0</v>
      </c>
      <c r="S67" s="74">
        <v>0</v>
      </c>
      <c r="U67" s="73">
        <v>-255</v>
      </c>
      <c r="V67" s="74">
        <v>45.48</v>
      </c>
      <c r="W67">
        <v>-134</v>
      </c>
      <c r="X67">
        <v>-118</v>
      </c>
      <c r="Y67">
        <v>-3</v>
      </c>
      <c r="Z67">
        <v>9.68</v>
      </c>
      <c r="AA67">
        <v>0</v>
      </c>
      <c r="AB67">
        <v>35.799999999999997</v>
      </c>
    </row>
    <row r="68" spans="7:28">
      <c r="G68" t="s">
        <v>110</v>
      </c>
      <c r="H68" s="73">
        <v>0</v>
      </c>
      <c r="I68" s="46">
        <v>0</v>
      </c>
      <c r="J68" s="46">
        <v>24.2</v>
      </c>
      <c r="K68" s="46">
        <v>0</v>
      </c>
      <c r="L68" s="46">
        <v>10.35</v>
      </c>
      <c r="M68" s="74">
        <v>0</v>
      </c>
      <c r="N68" s="73">
        <v>-148</v>
      </c>
      <c r="O68" s="46">
        <v>-114</v>
      </c>
      <c r="P68" s="46">
        <v>0</v>
      </c>
      <c r="Q68" s="46">
        <v>0</v>
      </c>
      <c r="R68" s="46">
        <v>0</v>
      </c>
      <c r="S68" s="74">
        <v>0</v>
      </c>
      <c r="U68" s="73">
        <v>-265</v>
      </c>
      <c r="V68" s="74">
        <v>34.549999999999997</v>
      </c>
      <c r="W68">
        <v>-148</v>
      </c>
      <c r="X68">
        <v>-114</v>
      </c>
      <c r="Y68">
        <v>-3</v>
      </c>
      <c r="Z68">
        <v>10.35</v>
      </c>
      <c r="AA68">
        <v>0</v>
      </c>
      <c r="AB68">
        <v>24.2</v>
      </c>
    </row>
    <row r="69" spans="7:28">
      <c r="G69" t="s">
        <v>111</v>
      </c>
      <c r="H69" s="73">
        <v>0</v>
      </c>
      <c r="I69" s="46">
        <v>0</v>
      </c>
      <c r="J69" s="46">
        <v>19.36</v>
      </c>
      <c r="K69" s="46">
        <v>0</v>
      </c>
      <c r="L69" s="46">
        <v>10.64</v>
      </c>
      <c r="M69" s="74">
        <v>0</v>
      </c>
      <c r="N69" s="73">
        <v>-113</v>
      </c>
      <c r="O69" s="46">
        <v>-108</v>
      </c>
      <c r="P69" s="46">
        <v>0</v>
      </c>
      <c r="Q69" s="46">
        <v>0</v>
      </c>
      <c r="R69" s="46">
        <v>0</v>
      </c>
      <c r="S69" s="74">
        <v>0</v>
      </c>
      <c r="U69" s="73">
        <v>-224</v>
      </c>
      <c r="V69" s="74">
        <v>30</v>
      </c>
      <c r="W69">
        <v>-113</v>
      </c>
      <c r="X69">
        <v>-108</v>
      </c>
      <c r="Y69">
        <v>-3</v>
      </c>
      <c r="Z69">
        <v>10.64</v>
      </c>
      <c r="AA69">
        <v>0</v>
      </c>
      <c r="AB69">
        <v>19.36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9.68</v>
      </c>
      <c r="M70" s="74">
        <v>0</v>
      </c>
      <c r="N70" s="73">
        <v>-122</v>
      </c>
      <c r="O70" s="46">
        <v>-106</v>
      </c>
      <c r="P70" s="46">
        <v>-10</v>
      </c>
      <c r="Q70" s="46">
        <v>0</v>
      </c>
      <c r="R70" s="46">
        <v>0</v>
      </c>
      <c r="S70" s="74">
        <v>0</v>
      </c>
      <c r="U70" s="73">
        <v>-241</v>
      </c>
      <c r="V70" s="74">
        <v>9.68</v>
      </c>
      <c r="W70">
        <v>-122</v>
      </c>
      <c r="X70">
        <v>-106</v>
      </c>
      <c r="Y70">
        <v>-3</v>
      </c>
      <c r="Z70">
        <v>9.68</v>
      </c>
      <c r="AA70">
        <v>0</v>
      </c>
      <c r="AB70">
        <v>-10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7.74</v>
      </c>
      <c r="M71" s="74">
        <v>0</v>
      </c>
      <c r="N71" s="73">
        <v>-122</v>
      </c>
      <c r="O71" s="46">
        <v>-11</v>
      </c>
      <c r="P71" s="46">
        <v>-10</v>
      </c>
      <c r="Q71" s="46">
        <v>0</v>
      </c>
      <c r="R71" s="46">
        <v>0</v>
      </c>
      <c r="S71" s="74">
        <v>0</v>
      </c>
      <c r="U71" s="73">
        <v>-146</v>
      </c>
      <c r="V71" s="74">
        <v>7.74</v>
      </c>
      <c r="W71">
        <v>-122</v>
      </c>
      <c r="X71">
        <v>-11</v>
      </c>
      <c r="Y71">
        <v>-3</v>
      </c>
      <c r="Z71">
        <v>7.74</v>
      </c>
      <c r="AA71">
        <v>0</v>
      </c>
      <c r="AB71">
        <v>-10</v>
      </c>
    </row>
    <row r="72" spans="7:28">
      <c r="G72" t="s">
        <v>114</v>
      </c>
      <c r="H72" s="73">
        <v>0</v>
      </c>
      <c r="I72" s="46">
        <v>0</v>
      </c>
      <c r="J72" s="46">
        <v>35.81</v>
      </c>
      <c r="K72" s="46">
        <v>0</v>
      </c>
      <c r="L72" s="46">
        <v>6.77</v>
      </c>
      <c r="M72" s="74">
        <v>0</v>
      </c>
      <c r="N72" s="73">
        <v>-124</v>
      </c>
      <c r="O72" s="46">
        <v>-15</v>
      </c>
      <c r="P72" s="46">
        <v>0</v>
      </c>
      <c r="Q72" s="46">
        <v>0</v>
      </c>
      <c r="R72" s="46">
        <v>0</v>
      </c>
      <c r="S72" s="74">
        <v>0</v>
      </c>
      <c r="U72" s="73">
        <v>-142</v>
      </c>
      <c r="V72" s="74">
        <v>42.58</v>
      </c>
      <c r="W72">
        <v>-124</v>
      </c>
      <c r="X72">
        <v>-15</v>
      </c>
      <c r="Y72">
        <v>-3</v>
      </c>
      <c r="Z72">
        <v>6.77</v>
      </c>
      <c r="AA72">
        <v>0</v>
      </c>
      <c r="AB72">
        <v>35.81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5.81</v>
      </c>
      <c r="M73" s="74">
        <v>0</v>
      </c>
      <c r="N73" s="73">
        <v>-99</v>
      </c>
      <c r="O73" s="46">
        <v>0</v>
      </c>
      <c r="P73" s="46">
        <v>0</v>
      </c>
      <c r="Q73" s="46">
        <v>-10</v>
      </c>
      <c r="R73" s="46">
        <v>0</v>
      </c>
      <c r="S73" s="74">
        <v>0</v>
      </c>
      <c r="U73" s="73">
        <v>-112</v>
      </c>
      <c r="V73" s="74">
        <v>5.81</v>
      </c>
      <c r="W73">
        <v>-99</v>
      </c>
      <c r="X73">
        <v>0</v>
      </c>
      <c r="Y73">
        <v>-3</v>
      </c>
      <c r="Z73">
        <v>5.81</v>
      </c>
      <c r="AA73">
        <v>-10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4.84</v>
      </c>
      <c r="M74" s="74">
        <v>0</v>
      </c>
      <c r="N74" s="73">
        <v>-89</v>
      </c>
      <c r="O74" s="46">
        <v>0</v>
      </c>
      <c r="P74" s="46">
        <v>0</v>
      </c>
      <c r="Q74" s="46">
        <v>-10</v>
      </c>
      <c r="R74" s="46">
        <v>0</v>
      </c>
      <c r="S74" s="74">
        <v>0</v>
      </c>
      <c r="U74" s="73">
        <v>-102</v>
      </c>
      <c r="V74" s="74">
        <v>4.84</v>
      </c>
      <c r="W74">
        <v>-89</v>
      </c>
      <c r="X74">
        <v>0</v>
      </c>
      <c r="Y74">
        <v>-3</v>
      </c>
      <c r="Z74">
        <v>4.84</v>
      </c>
      <c r="AA74">
        <v>-10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3.87</v>
      </c>
      <c r="M75" s="74">
        <v>0</v>
      </c>
      <c r="N75" s="73">
        <v>-74</v>
      </c>
      <c r="O75" s="46">
        <v>-29</v>
      </c>
      <c r="P75" s="46">
        <v>-38</v>
      </c>
      <c r="Q75" s="46">
        <v>-10</v>
      </c>
      <c r="R75" s="46">
        <v>0</v>
      </c>
      <c r="S75" s="74">
        <v>0</v>
      </c>
      <c r="U75" s="73">
        <v>-154</v>
      </c>
      <c r="V75" s="74">
        <v>3.87</v>
      </c>
      <c r="W75">
        <v>-74</v>
      </c>
      <c r="X75">
        <v>-29</v>
      </c>
      <c r="Y75">
        <v>-3</v>
      </c>
      <c r="Z75">
        <v>3.87</v>
      </c>
      <c r="AA75">
        <v>-10</v>
      </c>
      <c r="AB75">
        <v>-38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3.87</v>
      </c>
      <c r="M76" s="74">
        <v>0</v>
      </c>
      <c r="N76" s="73">
        <v>-77</v>
      </c>
      <c r="O76" s="46">
        <v>-39</v>
      </c>
      <c r="P76" s="46">
        <v>-13</v>
      </c>
      <c r="Q76" s="46">
        <v>-15</v>
      </c>
      <c r="R76" s="46">
        <v>0</v>
      </c>
      <c r="S76" s="74">
        <v>0</v>
      </c>
      <c r="U76" s="73">
        <v>-147</v>
      </c>
      <c r="V76" s="74">
        <v>3.87</v>
      </c>
      <c r="W76">
        <v>-77</v>
      </c>
      <c r="X76">
        <v>-39</v>
      </c>
      <c r="Y76">
        <v>-3</v>
      </c>
      <c r="Z76">
        <v>3.87</v>
      </c>
      <c r="AA76">
        <v>-15</v>
      </c>
      <c r="AB76">
        <v>-13</v>
      </c>
    </row>
    <row r="77" spans="7:28">
      <c r="G77" t="s">
        <v>119</v>
      </c>
      <c r="H77" s="73">
        <v>0</v>
      </c>
      <c r="I77" s="46">
        <v>0</v>
      </c>
      <c r="J77" s="46">
        <v>9.68</v>
      </c>
      <c r="K77" s="46">
        <v>0</v>
      </c>
      <c r="L77" s="46">
        <v>2.9</v>
      </c>
      <c r="M77" s="74">
        <v>0</v>
      </c>
      <c r="N77" s="73">
        <v>-31</v>
      </c>
      <c r="O77" s="46">
        <v>-53</v>
      </c>
      <c r="P77" s="46">
        <v>0</v>
      </c>
      <c r="Q77" s="46">
        <v>-25</v>
      </c>
      <c r="R77" s="46">
        <v>0</v>
      </c>
      <c r="S77" s="74">
        <v>0</v>
      </c>
      <c r="U77" s="73">
        <v>-112</v>
      </c>
      <c r="V77" s="74">
        <v>12.58</v>
      </c>
      <c r="W77">
        <v>-31</v>
      </c>
      <c r="X77">
        <v>-53</v>
      </c>
      <c r="Y77">
        <v>-3</v>
      </c>
      <c r="Z77">
        <v>2.9</v>
      </c>
      <c r="AA77">
        <v>-25</v>
      </c>
      <c r="AB77">
        <v>9.68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2.9</v>
      </c>
      <c r="M78" s="74">
        <v>0</v>
      </c>
      <c r="N78" s="73">
        <v>-119</v>
      </c>
      <c r="O78" s="46">
        <v>-80</v>
      </c>
      <c r="P78" s="46">
        <v>-70</v>
      </c>
      <c r="Q78" s="46">
        <v>-35</v>
      </c>
      <c r="R78" s="46">
        <v>0</v>
      </c>
      <c r="S78" s="74">
        <v>0</v>
      </c>
      <c r="U78" s="73">
        <v>-307</v>
      </c>
      <c r="V78" s="74">
        <v>2.9</v>
      </c>
      <c r="W78">
        <v>-119</v>
      </c>
      <c r="X78">
        <v>-80</v>
      </c>
      <c r="Y78">
        <v>-3</v>
      </c>
      <c r="Z78">
        <v>2.9</v>
      </c>
      <c r="AA78">
        <v>-35</v>
      </c>
      <c r="AB78">
        <v>-70</v>
      </c>
    </row>
    <row r="79" spans="7:28">
      <c r="G79" t="s">
        <v>121</v>
      </c>
      <c r="H79" s="73">
        <v>0</v>
      </c>
      <c r="I79" s="46">
        <v>0</v>
      </c>
      <c r="J79" s="46">
        <v>91.93</v>
      </c>
      <c r="K79" s="46">
        <v>0</v>
      </c>
      <c r="L79" s="46">
        <v>3.39</v>
      </c>
      <c r="M79" s="74">
        <v>0</v>
      </c>
      <c r="N79" s="73">
        <v>-83</v>
      </c>
      <c r="O79" s="46">
        <v>-160</v>
      </c>
      <c r="P79" s="46">
        <v>0</v>
      </c>
      <c r="Q79" s="46">
        <v>-40</v>
      </c>
      <c r="R79" s="46">
        <v>0</v>
      </c>
      <c r="S79" s="74">
        <v>0</v>
      </c>
      <c r="U79" s="73">
        <v>-286</v>
      </c>
      <c r="V79" s="74">
        <v>95.32</v>
      </c>
      <c r="W79">
        <v>-83</v>
      </c>
      <c r="X79">
        <v>-160</v>
      </c>
      <c r="Y79">
        <v>-3</v>
      </c>
      <c r="Z79">
        <v>3.39</v>
      </c>
      <c r="AA79">
        <v>-40</v>
      </c>
      <c r="AB79">
        <v>91.93</v>
      </c>
    </row>
    <row r="80" spans="7:28">
      <c r="G80" t="s">
        <v>122</v>
      </c>
      <c r="H80" s="73">
        <v>0</v>
      </c>
      <c r="I80" s="46">
        <v>0</v>
      </c>
      <c r="J80" s="46">
        <v>12.58</v>
      </c>
      <c r="K80" s="46">
        <v>0</v>
      </c>
      <c r="L80" s="46">
        <v>3.19</v>
      </c>
      <c r="M80" s="74">
        <v>0</v>
      </c>
      <c r="N80" s="73">
        <v>-152</v>
      </c>
      <c r="O80" s="46">
        <v>-184</v>
      </c>
      <c r="P80" s="46">
        <v>0</v>
      </c>
      <c r="Q80" s="46">
        <v>-45</v>
      </c>
      <c r="R80" s="46">
        <v>0</v>
      </c>
      <c r="S80" s="74">
        <v>0</v>
      </c>
      <c r="U80" s="73">
        <v>-384</v>
      </c>
      <c r="V80" s="74">
        <v>15.77</v>
      </c>
      <c r="W80">
        <v>-152</v>
      </c>
      <c r="X80">
        <v>-184</v>
      </c>
      <c r="Y80">
        <v>-3</v>
      </c>
      <c r="Z80">
        <v>3.19</v>
      </c>
      <c r="AA80">
        <v>-45</v>
      </c>
      <c r="AB80">
        <v>12.58</v>
      </c>
    </row>
    <row r="81" spans="7:28">
      <c r="G81" t="s">
        <v>123</v>
      </c>
      <c r="H81" s="73">
        <v>0</v>
      </c>
      <c r="I81" s="46">
        <v>0</v>
      </c>
      <c r="J81" s="46">
        <v>9.68</v>
      </c>
      <c r="K81" s="46">
        <v>0</v>
      </c>
      <c r="L81" s="46">
        <v>3.58</v>
      </c>
      <c r="M81" s="74">
        <v>0</v>
      </c>
      <c r="N81" s="73">
        <v>-227</v>
      </c>
      <c r="O81" s="46">
        <v>-173</v>
      </c>
      <c r="P81" s="46">
        <v>0</v>
      </c>
      <c r="Q81" s="46">
        <v>-50</v>
      </c>
      <c r="R81" s="46">
        <v>0</v>
      </c>
      <c r="S81" s="74">
        <v>0</v>
      </c>
      <c r="U81" s="73">
        <v>-453</v>
      </c>
      <c r="V81" s="74">
        <v>13.26</v>
      </c>
      <c r="W81">
        <v>-227</v>
      </c>
      <c r="X81">
        <v>-173</v>
      </c>
      <c r="Y81">
        <v>-3</v>
      </c>
      <c r="Z81">
        <v>3.58</v>
      </c>
      <c r="AA81">
        <v>-50</v>
      </c>
      <c r="AB81">
        <v>9.68</v>
      </c>
    </row>
    <row r="82" spans="7:28">
      <c r="G82" t="s">
        <v>124</v>
      </c>
      <c r="H82" s="73">
        <v>0</v>
      </c>
      <c r="I82" s="46">
        <v>0</v>
      </c>
      <c r="J82" s="46">
        <v>14.52</v>
      </c>
      <c r="K82" s="46">
        <v>0</v>
      </c>
      <c r="L82" s="46">
        <v>3.58</v>
      </c>
      <c r="M82" s="74">
        <v>0</v>
      </c>
      <c r="N82" s="73">
        <v>-202</v>
      </c>
      <c r="O82" s="46">
        <v>-176</v>
      </c>
      <c r="P82" s="46">
        <v>0</v>
      </c>
      <c r="Q82" s="46">
        <v>-55</v>
      </c>
      <c r="R82" s="46">
        <v>0</v>
      </c>
      <c r="S82" s="74">
        <v>0</v>
      </c>
      <c r="U82" s="73">
        <v>-436</v>
      </c>
      <c r="V82" s="74">
        <v>18.100000000000001</v>
      </c>
      <c r="W82">
        <v>-202</v>
      </c>
      <c r="X82">
        <v>-176</v>
      </c>
      <c r="Y82">
        <v>-3</v>
      </c>
      <c r="Z82">
        <v>3.58</v>
      </c>
      <c r="AA82">
        <v>-55</v>
      </c>
      <c r="AB82">
        <v>14.52</v>
      </c>
    </row>
    <row r="83" spans="7:28">
      <c r="G83" t="s">
        <v>125</v>
      </c>
      <c r="H83" s="73">
        <v>0</v>
      </c>
      <c r="I83" s="46">
        <v>0</v>
      </c>
      <c r="J83" s="46">
        <v>33.869999999999997</v>
      </c>
      <c r="K83" s="46">
        <v>0</v>
      </c>
      <c r="L83" s="46">
        <v>3.58</v>
      </c>
      <c r="M83" s="74">
        <v>0</v>
      </c>
      <c r="N83" s="73">
        <v>-161</v>
      </c>
      <c r="O83" s="46">
        <v>-191</v>
      </c>
      <c r="P83" s="46">
        <v>0</v>
      </c>
      <c r="Q83" s="46">
        <v>-60</v>
      </c>
      <c r="R83" s="46">
        <v>0</v>
      </c>
      <c r="S83" s="74">
        <v>0</v>
      </c>
      <c r="U83" s="73">
        <v>-415</v>
      </c>
      <c r="V83" s="74">
        <v>37.450000000000003</v>
      </c>
      <c r="W83">
        <v>-161</v>
      </c>
      <c r="X83">
        <v>-191</v>
      </c>
      <c r="Y83">
        <v>-3</v>
      </c>
      <c r="Z83">
        <v>3.58</v>
      </c>
      <c r="AA83">
        <v>-60</v>
      </c>
      <c r="AB83">
        <v>33.869999999999997</v>
      </c>
    </row>
    <row r="84" spans="7:28">
      <c r="G84" t="s">
        <v>126</v>
      </c>
      <c r="H84" s="73">
        <v>0</v>
      </c>
      <c r="I84" s="46">
        <v>0</v>
      </c>
      <c r="J84" s="46">
        <v>38.71</v>
      </c>
      <c r="K84" s="46">
        <v>0</v>
      </c>
      <c r="L84" s="46">
        <v>3.58</v>
      </c>
      <c r="M84" s="74">
        <v>0</v>
      </c>
      <c r="N84" s="73">
        <v>-125</v>
      </c>
      <c r="O84" s="46">
        <v>-191</v>
      </c>
      <c r="P84" s="46">
        <v>0</v>
      </c>
      <c r="Q84" s="46">
        <v>-65</v>
      </c>
      <c r="R84" s="46">
        <v>0</v>
      </c>
      <c r="S84" s="74">
        <v>0</v>
      </c>
      <c r="U84" s="73">
        <v>-384</v>
      </c>
      <c r="V84" s="74">
        <v>42.29</v>
      </c>
      <c r="W84">
        <v>-125</v>
      </c>
      <c r="X84">
        <v>-191</v>
      </c>
      <c r="Y84">
        <v>-3</v>
      </c>
      <c r="Z84">
        <v>3.58</v>
      </c>
      <c r="AA84">
        <v>-65</v>
      </c>
      <c r="AB84">
        <v>38.71</v>
      </c>
    </row>
    <row r="85" spans="7:28">
      <c r="G85" t="s">
        <v>127</v>
      </c>
      <c r="H85" s="73">
        <v>0</v>
      </c>
      <c r="I85" s="46">
        <v>0</v>
      </c>
      <c r="J85" s="46">
        <v>38.71</v>
      </c>
      <c r="K85" s="46">
        <v>0</v>
      </c>
      <c r="L85" s="46">
        <v>3.58</v>
      </c>
      <c r="M85" s="74">
        <v>0</v>
      </c>
      <c r="N85" s="73">
        <v>-73</v>
      </c>
      <c r="O85" s="46">
        <v>-195</v>
      </c>
      <c r="P85" s="46">
        <v>0</v>
      </c>
      <c r="Q85" s="46">
        <v>-70</v>
      </c>
      <c r="R85" s="46">
        <v>0</v>
      </c>
      <c r="S85" s="74">
        <v>0</v>
      </c>
      <c r="U85" s="73">
        <v>-341</v>
      </c>
      <c r="V85" s="74">
        <v>42.29</v>
      </c>
      <c r="W85">
        <v>-73</v>
      </c>
      <c r="X85">
        <v>-195</v>
      </c>
      <c r="Y85">
        <v>-3</v>
      </c>
      <c r="Z85">
        <v>3.58</v>
      </c>
      <c r="AA85">
        <v>-70</v>
      </c>
      <c r="AB85">
        <v>38.71</v>
      </c>
    </row>
    <row r="86" spans="7:28">
      <c r="G86" t="s">
        <v>128</v>
      </c>
      <c r="H86" s="73">
        <v>0</v>
      </c>
      <c r="I86" s="46">
        <v>0</v>
      </c>
      <c r="J86" s="46">
        <v>33.869999999999997</v>
      </c>
      <c r="K86" s="46">
        <v>0</v>
      </c>
      <c r="L86" s="46">
        <v>3.58</v>
      </c>
      <c r="M86" s="74">
        <v>0</v>
      </c>
      <c r="N86" s="73">
        <v>-44</v>
      </c>
      <c r="O86" s="46">
        <v>-189</v>
      </c>
      <c r="P86" s="46">
        <v>0</v>
      </c>
      <c r="Q86" s="46">
        <v>-70</v>
      </c>
      <c r="R86" s="46">
        <v>0</v>
      </c>
      <c r="S86" s="74">
        <v>0</v>
      </c>
      <c r="U86" s="73">
        <v>-306</v>
      </c>
      <c r="V86" s="74">
        <v>37.450000000000003</v>
      </c>
      <c r="W86">
        <v>-44</v>
      </c>
      <c r="X86">
        <v>-189</v>
      </c>
      <c r="Y86">
        <v>-3</v>
      </c>
      <c r="Z86">
        <v>3.58</v>
      </c>
      <c r="AA86">
        <v>-70</v>
      </c>
      <c r="AB86">
        <v>33.869999999999997</v>
      </c>
    </row>
    <row r="87" spans="7:28">
      <c r="G87" t="s">
        <v>129</v>
      </c>
      <c r="H87" s="73">
        <v>0</v>
      </c>
      <c r="I87" s="46">
        <v>0</v>
      </c>
      <c r="J87" s="46">
        <v>154.83000000000001</v>
      </c>
      <c r="K87" s="46">
        <v>0</v>
      </c>
      <c r="L87" s="46">
        <v>3.58</v>
      </c>
      <c r="M87" s="74">
        <v>0</v>
      </c>
      <c r="N87" s="73">
        <v>-109</v>
      </c>
      <c r="O87" s="46">
        <v>-197</v>
      </c>
      <c r="P87" s="46">
        <v>0</v>
      </c>
      <c r="Q87" s="46">
        <v>-70</v>
      </c>
      <c r="R87" s="46">
        <v>0</v>
      </c>
      <c r="S87" s="74">
        <v>0</v>
      </c>
      <c r="U87" s="73">
        <v>-379</v>
      </c>
      <c r="V87" s="74">
        <v>158.41</v>
      </c>
      <c r="W87">
        <v>-109</v>
      </c>
      <c r="X87">
        <v>-197</v>
      </c>
      <c r="Y87">
        <v>-3</v>
      </c>
      <c r="Z87">
        <v>3.58</v>
      </c>
      <c r="AA87">
        <v>-70</v>
      </c>
      <c r="AB87">
        <v>154.83000000000001</v>
      </c>
    </row>
    <row r="88" spans="7:28">
      <c r="G88" t="s">
        <v>130</v>
      </c>
      <c r="H88" s="73">
        <v>0</v>
      </c>
      <c r="I88" s="46">
        <v>0</v>
      </c>
      <c r="J88" s="46">
        <v>149.99</v>
      </c>
      <c r="K88" s="46">
        <v>0</v>
      </c>
      <c r="L88" s="46">
        <v>3.87</v>
      </c>
      <c r="M88" s="74">
        <v>0</v>
      </c>
      <c r="N88" s="73">
        <v>-110</v>
      </c>
      <c r="O88" s="46">
        <v>-193</v>
      </c>
      <c r="P88" s="46">
        <v>0</v>
      </c>
      <c r="Q88" s="46">
        <v>-75</v>
      </c>
      <c r="R88" s="46">
        <v>0</v>
      </c>
      <c r="S88" s="74">
        <v>0</v>
      </c>
      <c r="U88" s="73">
        <v>-381</v>
      </c>
      <c r="V88" s="74">
        <v>153.86000000000001</v>
      </c>
      <c r="W88">
        <v>-110</v>
      </c>
      <c r="X88">
        <v>-193</v>
      </c>
      <c r="Y88">
        <v>-3</v>
      </c>
      <c r="Z88">
        <v>3.87</v>
      </c>
      <c r="AA88">
        <v>-75</v>
      </c>
      <c r="AB88">
        <v>149.99</v>
      </c>
    </row>
    <row r="89" spans="7:28">
      <c r="G89" t="s">
        <v>131</v>
      </c>
      <c r="H89" s="73">
        <v>0</v>
      </c>
      <c r="I89" s="46">
        <v>0</v>
      </c>
      <c r="J89" s="46">
        <v>183.86</v>
      </c>
      <c r="K89" s="46">
        <v>0</v>
      </c>
      <c r="L89" s="46">
        <v>3.87</v>
      </c>
      <c r="M89" s="74">
        <v>0</v>
      </c>
      <c r="N89" s="73">
        <v>-18</v>
      </c>
      <c r="O89" s="46">
        <v>-160</v>
      </c>
      <c r="P89" s="46">
        <v>0</v>
      </c>
      <c r="Q89" s="46">
        <v>-75</v>
      </c>
      <c r="R89" s="46">
        <v>0</v>
      </c>
      <c r="S89" s="74">
        <v>0</v>
      </c>
      <c r="U89" s="73">
        <v>-256</v>
      </c>
      <c r="V89" s="74">
        <v>187.73</v>
      </c>
      <c r="W89">
        <v>-18</v>
      </c>
      <c r="X89">
        <v>-160</v>
      </c>
      <c r="Y89">
        <v>-3</v>
      </c>
      <c r="Z89">
        <v>3.87</v>
      </c>
      <c r="AA89">
        <v>-75</v>
      </c>
      <c r="AB89">
        <v>183.86</v>
      </c>
    </row>
    <row r="90" spans="7:28">
      <c r="G90" t="s">
        <v>132</v>
      </c>
      <c r="H90" s="73">
        <v>0</v>
      </c>
      <c r="I90" s="46">
        <v>0</v>
      </c>
      <c r="J90" s="46">
        <v>183.86</v>
      </c>
      <c r="K90" s="46">
        <v>0</v>
      </c>
      <c r="L90" s="46">
        <v>3.87</v>
      </c>
      <c r="M90" s="74">
        <v>0</v>
      </c>
      <c r="N90" s="73">
        <v>-24</v>
      </c>
      <c r="O90" s="46">
        <v>-142</v>
      </c>
      <c r="P90" s="46">
        <v>0</v>
      </c>
      <c r="Q90" s="46">
        <v>-80</v>
      </c>
      <c r="R90" s="46">
        <v>0</v>
      </c>
      <c r="S90" s="74">
        <v>0</v>
      </c>
      <c r="U90" s="73">
        <v>-249</v>
      </c>
      <c r="V90" s="74">
        <v>187.73</v>
      </c>
      <c r="W90">
        <v>-24</v>
      </c>
      <c r="X90">
        <v>-142</v>
      </c>
      <c r="Y90">
        <v>-3</v>
      </c>
      <c r="Z90">
        <v>3.87</v>
      </c>
      <c r="AA90">
        <v>-80</v>
      </c>
      <c r="AB90">
        <v>183.86</v>
      </c>
    </row>
    <row r="91" spans="7:28">
      <c r="G91" t="s">
        <v>133</v>
      </c>
      <c r="H91" s="73">
        <v>0</v>
      </c>
      <c r="I91" s="46">
        <v>0</v>
      </c>
      <c r="J91" s="46">
        <v>155.62</v>
      </c>
      <c r="K91" s="46">
        <v>0</v>
      </c>
      <c r="L91" s="46">
        <v>3.12</v>
      </c>
      <c r="M91" s="74">
        <v>0</v>
      </c>
      <c r="N91" s="73">
        <v>-86</v>
      </c>
      <c r="O91" s="46">
        <v>-136</v>
      </c>
      <c r="P91" s="46">
        <v>0</v>
      </c>
      <c r="Q91" s="46">
        <v>-80</v>
      </c>
      <c r="R91" s="46">
        <v>0</v>
      </c>
      <c r="S91" s="74">
        <v>0</v>
      </c>
      <c r="U91" s="73">
        <v>-305</v>
      </c>
      <c r="V91" s="74">
        <v>158.74</v>
      </c>
      <c r="W91">
        <v>-86</v>
      </c>
      <c r="X91">
        <v>-136</v>
      </c>
      <c r="Y91">
        <v>-3</v>
      </c>
      <c r="Z91">
        <v>3.12</v>
      </c>
      <c r="AA91">
        <v>-80</v>
      </c>
      <c r="AB91">
        <v>155.62</v>
      </c>
    </row>
    <row r="92" spans="7:28">
      <c r="G92" t="s">
        <v>134</v>
      </c>
      <c r="H92" s="73">
        <v>0</v>
      </c>
      <c r="I92" s="46">
        <v>0</v>
      </c>
      <c r="J92" s="46">
        <v>108.39</v>
      </c>
      <c r="K92" s="46">
        <v>0</v>
      </c>
      <c r="L92" s="46">
        <v>2.17</v>
      </c>
      <c r="M92" s="74">
        <v>0</v>
      </c>
      <c r="N92" s="73">
        <v>-85</v>
      </c>
      <c r="O92" s="46">
        <v>-103</v>
      </c>
      <c r="P92" s="46">
        <v>0</v>
      </c>
      <c r="Q92" s="46">
        <v>-80</v>
      </c>
      <c r="R92" s="46">
        <v>0</v>
      </c>
      <c r="S92" s="74">
        <v>0</v>
      </c>
      <c r="U92" s="73">
        <v>-271</v>
      </c>
      <c r="V92" s="74">
        <v>110.56</v>
      </c>
      <c r="W92">
        <v>-85</v>
      </c>
      <c r="X92">
        <v>-103</v>
      </c>
      <c r="Y92">
        <v>-3</v>
      </c>
      <c r="Z92">
        <v>2.17</v>
      </c>
      <c r="AA92">
        <v>-80</v>
      </c>
      <c r="AB92">
        <v>108.39</v>
      </c>
    </row>
    <row r="93" spans="7:28">
      <c r="G93" t="s">
        <v>135</v>
      </c>
      <c r="H93" s="73">
        <v>0</v>
      </c>
      <c r="I93" s="46">
        <v>0</v>
      </c>
      <c r="J93" s="46">
        <v>177.7</v>
      </c>
      <c r="K93" s="46">
        <v>0</v>
      </c>
      <c r="L93" s="46">
        <v>1.91</v>
      </c>
      <c r="M93" s="74">
        <v>0</v>
      </c>
      <c r="N93" s="73">
        <v>-41</v>
      </c>
      <c r="O93" s="46">
        <v>-115</v>
      </c>
      <c r="P93" s="46">
        <v>0</v>
      </c>
      <c r="Q93" s="46">
        <v>-80</v>
      </c>
      <c r="R93" s="46">
        <v>0</v>
      </c>
      <c r="S93" s="74">
        <v>0</v>
      </c>
      <c r="U93" s="73">
        <v>-239</v>
      </c>
      <c r="V93" s="74">
        <v>179.61</v>
      </c>
      <c r="W93">
        <v>-41</v>
      </c>
      <c r="X93">
        <v>-115</v>
      </c>
      <c r="Y93">
        <v>-3</v>
      </c>
      <c r="Z93">
        <v>1.91</v>
      </c>
      <c r="AA93">
        <v>-80</v>
      </c>
      <c r="AB93">
        <v>177.7</v>
      </c>
    </row>
    <row r="94" spans="7:28">
      <c r="G94" t="s">
        <v>136</v>
      </c>
      <c r="H94" s="73">
        <v>0</v>
      </c>
      <c r="I94" s="46">
        <v>0</v>
      </c>
      <c r="J94" s="46">
        <v>251.66</v>
      </c>
      <c r="K94" s="46">
        <v>0</v>
      </c>
      <c r="L94" s="46">
        <v>1.67</v>
      </c>
      <c r="M94" s="74">
        <v>0</v>
      </c>
      <c r="N94" s="73">
        <v>-46</v>
      </c>
      <c r="O94" s="46">
        <v>-114</v>
      </c>
      <c r="P94" s="46">
        <v>0</v>
      </c>
      <c r="Q94" s="46">
        <v>-80</v>
      </c>
      <c r="R94" s="46">
        <v>0</v>
      </c>
      <c r="S94" s="74">
        <v>0</v>
      </c>
      <c r="U94" s="73">
        <v>-243</v>
      </c>
      <c r="V94" s="74">
        <v>253.33</v>
      </c>
      <c r="W94">
        <v>-46</v>
      </c>
      <c r="X94">
        <v>-114</v>
      </c>
      <c r="Y94">
        <v>-3</v>
      </c>
      <c r="Z94">
        <v>1.67</v>
      </c>
      <c r="AA94">
        <v>-80</v>
      </c>
      <c r="AB94">
        <v>251.66</v>
      </c>
    </row>
    <row r="95" spans="7:28">
      <c r="G95" t="s">
        <v>137</v>
      </c>
      <c r="H95" s="73">
        <v>0</v>
      </c>
      <c r="I95" s="46">
        <v>0</v>
      </c>
      <c r="J95" s="46">
        <v>123.99</v>
      </c>
      <c r="K95" s="46">
        <v>0</v>
      </c>
      <c r="L95" s="46">
        <v>2.41</v>
      </c>
      <c r="M95" s="74">
        <v>0</v>
      </c>
      <c r="N95" s="73">
        <v>-30</v>
      </c>
      <c r="O95" s="46">
        <v>-64</v>
      </c>
      <c r="P95" s="46">
        <v>0</v>
      </c>
      <c r="Q95" s="46">
        <v>-70</v>
      </c>
      <c r="R95" s="46">
        <v>0</v>
      </c>
      <c r="S95" s="74">
        <v>0</v>
      </c>
      <c r="U95" s="73">
        <v>-167</v>
      </c>
      <c r="V95" s="74">
        <v>126.4</v>
      </c>
      <c r="W95">
        <v>-30</v>
      </c>
      <c r="X95">
        <v>-64</v>
      </c>
      <c r="Y95">
        <v>-3</v>
      </c>
      <c r="Z95">
        <v>2.41</v>
      </c>
      <c r="AA95">
        <v>-70</v>
      </c>
      <c r="AB95">
        <v>123.99</v>
      </c>
    </row>
    <row r="96" spans="7:28">
      <c r="G96" t="s">
        <v>138</v>
      </c>
      <c r="H96" s="73">
        <v>0</v>
      </c>
      <c r="I96" s="46">
        <v>0</v>
      </c>
      <c r="J96" s="46">
        <v>127.56</v>
      </c>
      <c r="K96" s="46">
        <v>0</v>
      </c>
      <c r="L96" s="46">
        <v>2.41</v>
      </c>
      <c r="M96" s="74">
        <v>0</v>
      </c>
      <c r="N96" s="73">
        <v>-17</v>
      </c>
      <c r="O96" s="46">
        <v>-51</v>
      </c>
      <c r="P96" s="46">
        <v>0</v>
      </c>
      <c r="Q96" s="46">
        <v>-70</v>
      </c>
      <c r="R96" s="46">
        <v>0</v>
      </c>
      <c r="S96" s="74">
        <v>0</v>
      </c>
      <c r="U96" s="73">
        <v>-141</v>
      </c>
      <c r="V96" s="74">
        <v>129.97</v>
      </c>
      <c r="W96">
        <v>-17</v>
      </c>
      <c r="X96">
        <v>-51</v>
      </c>
      <c r="Y96">
        <v>-3</v>
      </c>
      <c r="Z96">
        <v>2.41</v>
      </c>
      <c r="AA96">
        <v>-70</v>
      </c>
      <c r="AB96">
        <v>127.56</v>
      </c>
    </row>
    <row r="97" spans="1:83">
      <c r="G97" t="s">
        <v>139</v>
      </c>
      <c r="H97" s="73">
        <v>0</v>
      </c>
      <c r="I97" s="46">
        <v>0</v>
      </c>
      <c r="J97" s="46">
        <v>89.21</v>
      </c>
      <c r="K97" s="46">
        <v>0</v>
      </c>
      <c r="L97" s="46">
        <v>1.88</v>
      </c>
      <c r="M97" s="74">
        <v>0</v>
      </c>
      <c r="N97" s="73">
        <v>-40</v>
      </c>
      <c r="O97" s="46">
        <v>-23</v>
      </c>
      <c r="P97" s="46">
        <v>0</v>
      </c>
      <c r="Q97" s="46">
        <v>-70</v>
      </c>
      <c r="R97" s="46">
        <v>0</v>
      </c>
      <c r="S97" s="74">
        <v>0</v>
      </c>
      <c r="U97" s="73">
        <v>-136</v>
      </c>
      <c r="V97" s="74">
        <v>91.09</v>
      </c>
      <c r="W97">
        <v>-40</v>
      </c>
      <c r="X97">
        <v>-23</v>
      </c>
      <c r="Y97">
        <v>-3</v>
      </c>
      <c r="Z97">
        <v>1.88</v>
      </c>
      <c r="AA97">
        <v>-70</v>
      </c>
      <c r="AB97">
        <v>89.21</v>
      </c>
    </row>
    <row r="98" spans="1:83">
      <c r="G98" t="s">
        <v>140</v>
      </c>
      <c r="H98" s="73">
        <v>0</v>
      </c>
      <c r="I98" s="46">
        <v>0</v>
      </c>
      <c r="J98" s="46">
        <v>85.21</v>
      </c>
      <c r="K98" s="46">
        <v>0</v>
      </c>
      <c r="L98" s="46">
        <v>1.76</v>
      </c>
      <c r="M98" s="74">
        <v>0</v>
      </c>
      <c r="N98" s="73">
        <v>-51</v>
      </c>
      <c r="O98" s="46">
        <v>-25</v>
      </c>
      <c r="P98" s="46">
        <v>0</v>
      </c>
      <c r="Q98" s="46">
        <v>-70</v>
      </c>
      <c r="R98" s="46">
        <v>0</v>
      </c>
      <c r="S98" s="74">
        <v>0</v>
      </c>
      <c r="U98" s="73">
        <v>-149</v>
      </c>
      <c r="V98" s="74">
        <v>86.97</v>
      </c>
      <c r="W98">
        <v>-51</v>
      </c>
      <c r="X98">
        <v>-25</v>
      </c>
      <c r="Y98">
        <v>-3</v>
      </c>
      <c r="Z98">
        <v>1.76</v>
      </c>
      <c r="AA98">
        <v>-70</v>
      </c>
      <c r="AB98">
        <v>85.21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1.2252099999999999</v>
      </c>
      <c r="K99" s="69">
        <f t="shared" si="1"/>
        <v>0</v>
      </c>
      <c r="L99" s="69">
        <f t="shared" si="1"/>
        <v>0.10399249999999996</v>
      </c>
      <c r="M99" s="69">
        <f t="shared" si="1"/>
        <v>0</v>
      </c>
      <c r="N99" s="68">
        <f t="shared" si="1"/>
        <v>-3.0695000000000001</v>
      </c>
      <c r="O99" s="69">
        <f t="shared" si="1"/>
        <v>-2.4597500000000001</v>
      </c>
      <c r="P99" s="69">
        <f t="shared" si="1"/>
        <v>-0.28549999999999998</v>
      </c>
      <c r="Q99" s="69">
        <f t="shared" si="1"/>
        <v>-0.36499999999999999</v>
      </c>
      <c r="R99" s="69">
        <f t="shared" si="1"/>
        <v>0</v>
      </c>
      <c r="S99" s="70">
        <f t="shared" si="1"/>
        <v>0</v>
      </c>
      <c r="U99" s="68">
        <f t="shared" si="1"/>
        <v>-6.2512499999999998</v>
      </c>
      <c r="V99" s="70">
        <f t="shared" si="1"/>
        <v>1.3292024999999998</v>
      </c>
      <c r="W99">
        <f t="shared" si="1"/>
        <v>-3.0695000000000001</v>
      </c>
      <c r="X99">
        <f t="shared" si="1"/>
        <v>-2.4597500000000001</v>
      </c>
      <c r="Y99">
        <f t="shared" si="1"/>
        <v>-7.1499999999999994E-2</v>
      </c>
      <c r="Z99">
        <f t="shared" si="1"/>
        <v>0.10399249999999996</v>
      </c>
      <c r="AA99">
        <f t="shared" si="1"/>
        <v>-0.36499999999999999</v>
      </c>
      <c r="AB99">
        <f t="shared" si="1"/>
        <v>0.93970999999999982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66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45089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1.67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1.67</v>
      </c>
      <c r="W21">
        <v>1.67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1.34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1.34</v>
      </c>
      <c r="W22">
        <v>1.34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4.3600000000000003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4.3600000000000003</v>
      </c>
      <c r="W23">
        <v>4.3600000000000003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2.2200000000000002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2.2200000000000002</v>
      </c>
      <c r="W31">
        <v>2.2200000000000002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2.31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2.31</v>
      </c>
      <c r="W32">
        <v>2.31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2.1800000000000002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2.1800000000000002</v>
      </c>
      <c r="W33">
        <v>2.1800000000000002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2.65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2.65</v>
      </c>
      <c r="W34">
        <v>2.65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1.27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1.27</v>
      </c>
      <c r="W35">
        <v>1.27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1.32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1.32</v>
      </c>
      <c r="W36">
        <v>1.32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3.23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3.23</v>
      </c>
      <c r="W37">
        <v>3.23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2.75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2.75</v>
      </c>
      <c r="W38">
        <v>2.75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2.39</v>
      </c>
      <c r="W39">
        <v>2.39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2.57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2.57</v>
      </c>
      <c r="W40">
        <v>2.57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4.17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4.17</v>
      </c>
      <c r="W41">
        <v>4.17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2.77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2.77</v>
      </c>
      <c r="W42">
        <v>2.77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2.0299999999999998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2.0299999999999998</v>
      </c>
      <c r="W43">
        <v>2.0299999999999998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2.0299999999999998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2.0299999999999998</v>
      </c>
      <c r="W44">
        <v>2.0299999999999998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5.03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5.03</v>
      </c>
      <c r="W49">
        <v>5.03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5.9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5.9</v>
      </c>
      <c r="W50">
        <v>5.9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6.29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6.29</v>
      </c>
      <c r="W51">
        <v>6.29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5.03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5.03</v>
      </c>
      <c r="W52">
        <v>5.03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3.58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3.58</v>
      </c>
      <c r="W53">
        <v>3.58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1.74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1.74</v>
      </c>
      <c r="W54">
        <v>1.74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1.94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1.94</v>
      </c>
      <c r="W55">
        <v>1.94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5.13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5.13</v>
      </c>
      <c r="W56">
        <v>5.13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6.19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6.19</v>
      </c>
      <c r="W57">
        <v>6.19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0.89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0.89</v>
      </c>
      <c r="W58">
        <v>0.89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0.45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0.45</v>
      </c>
      <c r="W59">
        <v>0.45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0.02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0.02</v>
      </c>
      <c r="W60">
        <v>0.02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0.75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0.75</v>
      </c>
      <c r="W62">
        <v>0.75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0.34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0.34</v>
      </c>
      <c r="W63">
        <v>0.34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0.38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0.38</v>
      </c>
      <c r="W64">
        <v>0.38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0.63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0.63</v>
      </c>
      <c r="W65">
        <v>0.63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1.65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1.65</v>
      </c>
      <c r="W88">
        <v>1.65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0.4</v>
      </c>
      <c r="W89">
        <v>0.4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2.2799999999999998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2.2799999999999998</v>
      </c>
      <c r="W90">
        <v>2.2799999999999998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0.56999999999999995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0.56999999999999995</v>
      </c>
      <c r="W91">
        <v>0.56999999999999995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0.5</v>
      </c>
      <c r="W92">
        <v>0.5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1.08</v>
      </c>
      <c r="W94">
        <v>1.08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2.3007499999999997E-2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2.3007499999999997E-2</v>
      </c>
      <c r="W99">
        <f t="shared" si="1"/>
        <v>2.3007499999999997E-2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45089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10.847200000000001</v>
      </c>
      <c r="E3">
        <f>GT_NG!P3</f>
        <v>11.533440617959446</v>
      </c>
      <c r="F3">
        <f>GT_Spot!P3</f>
        <v>0</v>
      </c>
      <c r="G3">
        <f>PPCL_NG!P3</f>
        <v>42.757187027169266</v>
      </c>
      <c r="H3">
        <f>PPCL_Spot!P3</f>
        <v>0</v>
      </c>
      <c r="I3">
        <f>Bawana_NG!P3</f>
        <v>100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1242.0058110230384</v>
      </c>
      <c r="P3" s="36">
        <v>118.06</v>
      </c>
      <c r="Q3" s="36">
        <v>38.340000000000003</v>
      </c>
      <c r="R3" s="38">
        <v>0</v>
      </c>
      <c r="S3" s="38">
        <v>3.4899999999999998</v>
      </c>
      <c r="T3" s="37">
        <f>SUMPRODUCT(LTA!J3:AN3,LTA!J$101:AN$101,LTA!J$103:AN$103)</f>
        <v>60.370000000000005</v>
      </c>
      <c r="U3" s="37">
        <f>SUMPRODUCT(LTA!J3:AN3,LTA!J$102:AN$102,LTA!J$103:AN$103)</f>
        <v>111.6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1150.2500000000002</v>
      </c>
      <c r="AB3" s="75">
        <f>-STOA!N3</f>
        <v>0</v>
      </c>
      <c r="AC3">
        <f>SUMIF(B3:AB3,"&gt;0")*$AC$2-SUMIF(B3:AB3,"&lt;0")*($AC$2/(1-$AC$2))+SUMIF(AI3:AR3,"&gt;0")*$AC$2-SUMIF(AI3:AR3,"&lt;0")*($AC$2/(1-$AC$2))</f>
        <v>26.020266564266958</v>
      </c>
      <c r="AD3">
        <f>SUM(B3:AB3,AI3:AR3)-AC3</f>
        <v>2796.2333721038999</v>
      </c>
      <c r="AE3">
        <f>'IDT-1'!B3</f>
        <v>0</v>
      </c>
      <c r="AF3" s="24"/>
      <c r="AG3">
        <f>SUM(AD3:AF3)+AT3</f>
        <v>2796.2333721038999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-67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11.533440617959446</v>
      </c>
      <c r="F4">
        <f>GT_Spot!P4</f>
        <v>0</v>
      </c>
      <c r="G4">
        <f>PPCL_NG!P4</f>
        <v>42.757187027169266</v>
      </c>
      <c r="H4">
        <f>PPCL_Spot!P4</f>
        <v>0</v>
      </c>
      <c r="I4">
        <f>Bawana_NG!P4</f>
        <v>100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1242.2851703094116</v>
      </c>
      <c r="P4" s="36">
        <v>118.06</v>
      </c>
      <c r="Q4" s="36">
        <v>38.340000000000003</v>
      </c>
      <c r="R4" s="38">
        <v>0</v>
      </c>
      <c r="S4" s="38">
        <v>3.4899999999999998</v>
      </c>
      <c r="T4" s="37">
        <f>SUMPRODUCT(LTA!J4:AN4,LTA!J$101:AN$101,LTA!J$103:AN$103)</f>
        <v>58.89</v>
      </c>
      <c r="U4" s="37">
        <f>SUMPRODUCT(LTA!J4:AN4,LTA!J$102:AN$102,LTA!J$103:AN$103)</f>
        <v>112.24000000000001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1134.7700000000002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25.887987053509242</v>
      </c>
      <c r="AD4">
        <f t="shared" ref="AD4:AD67" si="1">SUM(B4:AB4,AI4:AR4)-AC4</f>
        <v>2779.3250109010314</v>
      </c>
      <c r="AE4">
        <f>'IDT-1'!B4</f>
        <v>0</v>
      </c>
      <c r="AF4" s="24"/>
      <c r="AG4">
        <f t="shared" ref="AG4:AG67" si="2">SUM(AD4:AF4)+AT4</f>
        <v>2779.3250109010314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-68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12.543935141877144</v>
      </c>
      <c r="F5">
        <f>GT_Spot!P5</f>
        <v>0</v>
      </c>
      <c r="G5">
        <f>PPCL_NG!P5</f>
        <v>42.757187027169266</v>
      </c>
      <c r="H5">
        <f>PPCL_Spot!P5</f>
        <v>0</v>
      </c>
      <c r="I5">
        <f>Bawana_NG!P5</f>
        <v>100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1227.8000433608163</v>
      </c>
      <c r="P5" s="36">
        <v>118.06</v>
      </c>
      <c r="Q5" s="36">
        <v>38.340000000000003</v>
      </c>
      <c r="R5" s="38">
        <v>0</v>
      </c>
      <c r="S5" s="38">
        <v>3.4899999999999998</v>
      </c>
      <c r="T5" s="37">
        <f>SUMPRODUCT(LTA!J5:AN5,LTA!J$101:AN$101,LTA!J$103:AN$103)</f>
        <v>58.75</v>
      </c>
      <c r="U5" s="37">
        <f>SUMPRODUCT(LTA!J5:AN5,LTA!J$102:AN$102,LTA!J$103:AN$103)</f>
        <v>113.03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1132.8400000000001</v>
      </c>
      <c r="AB5" s="75">
        <f>-STOA!N5</f>
        <v>0</v>
      </c>
      <c r="AC5">
        <f t="shared" si="0"/>
        <v>25.873561945960617</v>
      </c>
      <c r="AD5">
        <f t="shared" si="1"/>
        <v>2751.5848035839022</v>
      </c>
      <c r="AE5">
        <f>'IDT-1'!B5</f>
        <v>0</v>
      </c>
      <c r="AF5" s="24"/>
      <c r="AG5">
        <f t="shared" si="2"/>
        <v>2751.5848035839022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-81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12.543935141877144</v>
      </c>
      <c r="F6">
        <f>GT_Spot!P6</f>
        <v>0</v>
      </c>
      <c r="G6">
        <f>PPCL_NG!P6</f>
        <v>42.757187027169266</v>
      </c>
      <c r="H6">
        <f>PPCL_Spot!P6</f>
        <v>0</v>
      </c>
      <c r="I6">
        <f>Bawana_NG!P6</f>
        <v>100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1217.3716777604161</v>
      </c>
      <c r="P6" s="36">
        <v>118.06</v>
      </c>
      <c r="Q6" s="36">
        <v>38.340000000000003</v>
      </c>
      <c r="R6" s="38">
        <v>0</v>
      </c>
      <c r="S6" s="38">
        <v>3.4899999999999998</v>
      </c>
      <c r="T6" s="37">
        <f>SUMPRODUCT(LTA!J6:AN6,LTA!J$101:AN$101,LTA!J$103:AN$103)</f>
        <v>59.95</v>
      </c>
      <c r="U6" s="37">
        <f>SUMPRODUCT(LTA!J6:AN6,LTA!J$102:AN$102,LTA!J$103:AN$103)</f>
        <v>113.53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1080.58</v>
      </c>
      <c r="AB6" s="75">
        <f>-STOA!N6</f>
        <v>0</v>
      </c>
      <c r="AC6">
        <f t="shared" si="0"/>
        <v>25.18593616079977</v>
      </c>
      <c r="AD6">
        <f t="shared" si="1"/>
        <v>2708.2840637686627</v>
      </c>
      <c r="AE6">
        <f>'IDT-1'!B6</f>
        <v>10</v>
      </c>
      <c r="AF6" s="24"/>
      <c r="AG6">
        <f t="shared" si="2"/>
        <v>2718.2840637686627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-64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12.543935141877144</v>
      </c>
      <c r="F7">
        <f>GT_Spot!P7</f>
        <v>0</v>
      </c>
      <c r="G7">
        <f>PPCL_NG!P7</f>
        <v>42.757187027169266</v>
      </c>
      <c r="H7">
        <f>PPCL_Spot!P7</f>
        <v>0</v>
      </c>
      <c r="I7">
        <f>Bawana_NG!P7</f>
        <v>100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1219.7701097124448</v>
      </c>
      <c r="P7" s="36">
        <v>118.06</v>
      </c>
      <c r="Q7" s="36">
        <v>38.340000000000003</v>
      </c>
      <c r="R7" s="38">
        <v>0</v>
      </c>
      <c r="S7" s="38">
        <v>3.4899999999999998</v>
      </c>
      <c r="T7" s="37">
        <f>SUMPRODUCT(LTA!J7:AN7,LTA!J$101:AN$101,LTA!J$103:AN$103)</f>
        <v>61.29</v>
      </c>
      <c r="U7" s="37">
        <f>SUMPRODUCT(LTA!J7:AN7,LTA!J$102:AN$102,LTA!J$103:AN$103)</f>
        <v>114.10000000000001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1040.9499999999998</v>
      </c>
      <c r="AB7" s="75">
        <f>-STOA!N7</f>
        <v>0</v>
      </c>
      <c r="AC7">
        <f t="shared" si="0"/>
        <v>25.176962697732264</v>
      </c>
      <c r="AD7">
        <f t="shared" si="1"/>
        <v>2638.9714691837589</v>
      </c>
      <c r="AE7">
        <f>'IDT-1'!B7</f>
        <v>25</v>
      </c>
      <c r="AF7" s="24"/>
      <c r="AG7">
        <f t="shared" si="2"/>
        <v>2663.9714691837589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-98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12.543935141877144</v>
      </c>
      <c r="F8">
        <f>GT_Spot!P8</f>
        <v>0</v>
      </c>
      <c r="G8">
        <f>PPCL_NG!P8</f>
        <v>42.757187027169266</v>
      </c>
      <c r="H8">
        <f>PPCL_Spot!P8</f>
        <v>0</v>
      </c>
      <c r="I8">
        <f>Bawana_NG!P8</f>
        <v>100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1216.5175819824035</v>
      </c>
      <c r="P8" s="36">
        <v>118.06</v>
      </c>
      <c r="Q8" s="36">
        <v>38.340000000000003</v>
      </c>
      <c r="R8" s="38">
        <v>0</v>
      </c>
      <c r="S8" s="38">
        <v>3.4899999999999998</v>
      </c>
      <c r="T8" s="37">
        <f>SUMPRODUCT(LTA!J8:AN8,LTA!J$101:AN$101,LTA!J$103:AN$103)</f>
        <v>63.08</v>
      </c>
      <c r="U8" s="37">
        <f>SUMPRODUCT(LTA!J8:AN8,LTA!J$102:AN$102,LTA!J$103:AN$103)</f>
        <v>114.54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1011.9199999999998</v>
      </c>
      <c r="AB8" s="75">
        <f>-STOA!N8</f>
        <v>0</v>
      </c>
      <c r="AC8">
        <f t="shared" si="0"/>
        <v>24.912500453707903</v>
      </c>
      <c r="AD8">
        <f t="shared" si="1"/>
        <v>2609.1834036977421</v>
      </c>
      <c r="AE8">
        <f>'IDT-1'!B8</f>
        <v>10</v>
      </c>
      <c r="AF8" s="24"/>
      <c r="AG8">
        <f t="shared" si="2"/>
        <v>2619.1834036977421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-98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12.543935141877144</v>
      </c>
      <c r="F9">
        <f>GT_Spot!P9</f>
        <v>0</v>
      </c>
      <c r="G9">
        <f>PPCL_NG!P9</f>
        <v>42.757187027169266</v>
      </c>
      <c r="H9">
        <f>PPCL_Spot!P9</f>
        <v>0</v>
      </c>
      <c r="I9">
        <f>Bawana_NG!P9</f>
        <v>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1215.9886834824035</v>
      </c>
      <c r="P9" s="36">
        <v>118.06</v>
      </c>
      <c r="Q9" s="36">
        <v>38.340000000000003</v>
      </c>
      <c r="R9" s="38">
        <v>0</v>
      </c>
      <c r="S9" s="38">
        <v>3.4899999999999998</v>
      </c>
      <c r="T9" s="37">
        <f>SUMPRODUCT(LTA!J9:AN9,LTA!J$101:AN$101,LTA!J$103:AN$103)</f>
        <v>65.39</v>
      </c>
      <c r="U9" s="37">
        <f>SUMPRODUCT(LTA!J9:AN9,LTA!J$102:AN$102,LTA!J$103:AN$103)</f>
        <v>104.61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930.63999999999987</v>
      </c>
      <c r="AB9" s="75">
        <f>-STOA!N9</f>
        <v>0</v>
      </c>
      <c r="AC9">
        <f t="shared" si="0"/>
        <v>23.639182321242039</v>
      </c>
      <c r="AD9">
        <f t="shared" si="1"/>
        <v>2526.0278233302074</v>
      </c>
      <c r="AE9">
        <f>'IDT-1'!B9</f>
        <v>20</v>
      </c>
      <c r="AF9" s="24"/>
      <c r="AG9">
        <f t="shared" si="2"/>
        <v>2546.0278233302074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-68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12.543935141877144</v>
      </c>
      <c r="F10">
        <f>GT_Spot!P10</f>
        <v>0</v>
      </c>
      <c r="G10">
        <f>PPCL_NG!P10</f>
        <v>42.757187027169266</v>
      </c>
      <c r="H10">
        <f>PPCL_Spot!P10</f>
        <v>0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1211.7168151027226</v>
      </c>
      <c r="P10" s="36">
        <v>118.06</v>
      </c>
      <c r="Q10" s="36">
        <v>38.340000000000003</v>
      </c>
      <c r="R10" s="38">
        <v>0</v>
      </c>
      <c r="S10" s="38">
        <v>3.4899999999999998</v>
      </c>
      <c r="T10" s="37">
        <f>SUMPRODUCT(LTA!J10:AN10,LTA!J$101:AN$101,LTA!J$103:AN$103)</f>
        <v>49.78</v>
      </c>
      <c r="U10" s="37">
        <f>SUMPRODUCT(LTA!J10:AN10,LTA!J$102:AN$102,LTA!J$103:AN$103)</f>
        <v>92.960000000000008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893.8599999999999</v>
      </c>
      <c r="AB10" s="75">
        <f>-STOA!N10</f>
        <v>0</v>
      </c>
      <c r="AC10">
        <f t="shared" si="0"/>
        <v>23.233356684989147</v>
      </c>
      <c r="AD10">
        <f t="shared" si="1"/>
        <v>2436.1217805867796</v>
      </c>
      <c r="AE10">
        <f>'IDT-1'!B10</f>
        <v>45</v>
      </c>
      <c r="AF10" s="24"/>
      <c r="AG10">
        <f t="shared" si="2"/>
        <v>2481.1217805867796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12.543935141877144</v>
      </c>
      <c r="F11">
        <f>GT_Spot!P11</f>
        <v>0</v>
      </c>
      <c r="G11">
        <f>PPCL_NG!P11</f>
        <v>42.757187027169266</v>
      </c>
      <c r="H11">
        <f>PPCL_Spot!P11</f>
        <v>0</v>
      </c>
      <c r="I11">
        <f>Bawana_NG!P11</f>
        <v>83.815347706441088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1144.2302198018181</v>
      </c>
      <c r="P11" s="36">
        <v>118.06</v>
      </c>
      <c r="Q11" s="36">
        <v>38.340000000000003</v>
      </c>
      <c r="R11" s="38">
        <v>0</v>
      </c>
      <c r="S11" s="38">
        <v>3.4899999999999998</v>
      </c>
      <c r="T11" s="37">
        <f>SUMPRODUCT(LTA!J11:AN11,LTA!J$101:AN$101,LTA!J$103:AN$103)</f>
        <v>50.010000000000005</v>
      </c>
      <c r="U11" s="37">
        <f>SUMPRODUCT(LTA!J11:AN11,LTA!J$102:AN$102,LTA!J$103:AN$103)</f>
        <v>92.33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849.3</v>
      </c>
      <c r="AB11" s="75">
        <f>-STOA!N11</f>
        <v>0</v>
      </c>
      <c r="AC11">
        <f t="shared" si="0"/>
        <v>22.427939236424209</v>
      </c>
      <c r="AD11">
        <f t="shared" si="1"/>
        <v>2321.2959504408809</v>
      </c>
      <c r="AE11">
        <f>'IDT-1'!B11</f>
        <v>60</v>
      </c>
      <c r="AF11" s="24"/>
      <c r="AG11">
        <f t="shared" si="2"/>
        <v>2381.2959504408809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-102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12.493108824446523</v>
      </c>
      <c r="F12">
        <f>GT_Spot!P12</f>
        <v>0</v>
      </c>
      <c r="G12">
        <f>PPCL_NG!P12</f>
        <v>42.757187027169266</v>
      </c>
      <c r="H12">
        <f>PPCL_Spot!P12</f>
        <v>0</v>
      </c>
      <c r="I12">
        <f>Bawana_NG!P12</f>
        <v>83.815347706441088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1137.0278508279944</v>
      </c>
      <c r="P12" s="36">
        <v>118.06</v>
      </c>
      <c r="Q12" s="36">
        <v>38.340000000000003</v>
      </c>
      <c r="R12" s="38">
        <v>0</v>
      </c>
      <c r="S12" s="38">
        <v>3.4899999999999998</v>
      </c>
      <c r="T12" s="37">
        <f>SUMPRODUCT(LTA!J12:AN12,LTA!J$101:AN$101,LTA!J$103:AN$103)</f>
        <v>49.82</v>
      </c>
      <c r="U12" s="37">
        <f>SUMPRODUCT(LTA!J12:AN12,LTA!J$102:AN$102,LTA!J$103:AN$103)</f>
        <v>90.929999999999993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828.01</v>
      </c>
      <c r="AB12" s="75">
        <f>-STOA!N12</f>
        <v>0</v>
      </c>
      <c r="AC12">
        <f t="shared" si="0"/>
        <v>22.136132735294588</v>
      </c>
      <c r="AD12">
        <f t="shared" si="1"/>
        <v>2294.4545616507562</v>
      </c>
      <c r="AE12">
        <f>'IDT-1'!B12</f>
        <v>28</v>
      </c>
      <c r="AF12" s="24"/>
      <c r="AG12">
        <f t="shared" si="2"/>
        <v>2322.4545616507562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-99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12.493108824446523</v>
      </c>
      <c r="F13">
        <f>GT_Spot!P13</f>
        <v>0</v>
      </c>
      <c r="G13">
        <f>PPCL_NG!P13</f>
        <v>42.757187027169266</v>
      </c>
      <c r="H13">
        <f>PPCL_Spot!P13</f>
        <v>0</v>
      </c>
      <c r="I13">
        <f>Bawana_NG!P13</f>
        <v>83.815347706441088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1144.1151456755194</v>
      </c>
      <c r="P13" s="36">
        <v>119.17</v>
      </c>
      <c r="Q13" s="36">
        <v>38.724436296975256</v>
      </c>
      <c r="R13" s="38">
        <v>0</v>
      </c>
      <c r="S13" s="38">
        <v>3.4899999999999998</v>
      </c>
      <c r="T13" s="37">
        <f>SUMPRODUCT(LTA!J13:AN13,LTA!J$101:AN$101,LTA!J$103:AN$103)</f>
        <v>49.95</v>
      </c>
      <c r="U13" s="37">
        <f>SUMPRODUCT(LTA!J13:AN13,LTA!J$102:AN$102,LTA!J$103:AN$103)</f>
        <v>80.259999999999991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828.01</v>
      </c>
      <c r="AB13" s="75">
        <f>-STOA!N13</f>
        <v>0</v>
      </c>
      <c r="AC13">
        <f t="shared" si="0"/>
        <v>22.110021841843999</v>
      </c>
      <c r="AD13">
        <f t="shared" si="1"/>
        <v>2293.5224036887075</v>
      </c>
      <c r="AE13">
        <f>'IDT-1'!B13</f>
        <v>0</v>
      </c>
      <c r="AF13" s="24"/>
      <c r="AG13">
        <f t="shared" si="2"/>
        <v>2293.5224036887075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-98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12.493108824446523</v>
      </c>
      <c r="F14">
        <f>GT_Spot!P14</f>
        <v>0</v>
      </c>
      <c r="G14">
        <f>PPCL_NG!P14</f>
        <v>42.757187027169266</v>
      </c>
      <c r="H14">
        <f>PPCL_Spot!P14</f>
        <v>0</v>
      </c>
      <c r="I14">
        <f>Bawana_NG!P14</f>
        <v>83.815347706441088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1144.1151456755194</v>
      </c>
      <c r="P14" s="36">
        <v>119.17</v>
      </c>
      <c r="Q14" s="36">
        <v>38.724436296975256</v>
      </c>
      <c r="R14" s="38">
        <v>0</v>
      </c>
      <c r="S14" s="38">
        <v>3.4899999999999998</v>
      </c>
      <c r="T14" s="37">
        <f>SUMPRODUCT(LTA!J14:AN14,LTA!J$101:AN$101,LTA!J$103:AN$103)</f>
        <v>72.23</v>
      </c>
      <c r="U14" s="37">
        <f>SUMPRODUCT(LTA!J14:AN14,LTA!J$102:AN$102,LTA!J$103:AN$103)</f>
        <v>80.350000000000009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828.01</v>
      </c>
      <c r="AB14" s="75">
        <f>-STOA!N14</f>
        <v>0</v>
      </c>
      <c r="AC14">
        <f t="shared" si="0"/>
        <v>22.546587284943268</v>
      </c>
      <c r="AD14">
        <f t="shared" si="1"/>
        <v>2288.4558382456084</v>
      </c>
      <c r="AE14">
        <f>'IDT-1'!B14</f>
        <v>0</v>
      </c>
      <c r="AF14" s="24"/>
      <c r="AG14">
        <f t="shared" si="2"/>
        <v>2288.4558382456084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-125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12.493108824446523</v>
      </c>
      <c r="F15">
        <f>GT_Spot!P15</f>
        <v>0</v>
      </c>
      <c r="G15">
        <f>PPCL_NG!P15</f>
        <v>32.08337692560967</v>
      </c>
      <c r="H15">
        <f>PPCL_Spot!P15</f>
        <v>0</v>
      </c>
      <c r="I15">
        <f>Bawana_NG!P15</f>
        <v>83.815347706441088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1133.8984512139291</v>
      </c>
      <c r="P15" s="36">
        <v>118.06</v>
      </c>
      <c r="Q15" s="36">
        <v>38.340000000000003</v>
      </c>
      <c r="R15" s="38">
        <v>0</v>
      </c>
      <c r="S15" s="38">
        <v>3.4899999999999998</v>
      </c>
      <c r="T15" s="37">
        <f>SUMPRODUCT(LTA!J15:AN15,LTA!J$101:AN$101,LTA!J$103:AN$103)</f>
        <v>70.75</v>
      </c>
      <c r="U15" s="37">
        <f>SUMPRODUCT(LTA!J15:AN15,LTA!J$102:AN$102,LTA!J$103:AN$103)</f>
        <v>80.319999999999993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804.8</v>
      </c>
      <c r="AB15" s="75">
        <f>-STOA!N15</f>
        <v>0</v>
      </c>
      <c r="AC15">
        <f t="shared" si="0"/>
        <v>21.945623127408062</v>
      </c>
      <c r="AD15">
        <f t="shared" si="1"/>
        <v>2262.9518615430179</v>
      </c>
      <c r="AE15">
        <f>'IDT-1'!B15</f>
        <v>0</v>
      </c>
      <c r="AF15" s="24"/>
      <c r="AG15">
        <f t="shared" si="2"/>
        <v>2262.9518615430179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-104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12.493108824446523</v>
      </c>
      <c r="F16">
        <f>GT_Spot!P16</f>
        <v>0</v>
      </c>
      <c r="G16">
        <f>PPCL_NG!P16</f>
        <v>32.08337692560967</v>
      </c>
      <c r="H16">
        <f>PPCL_Spot!P16</f>
        <v>0</v>
      </c>
      <c r="I16">
        <f>Bawana_NG!P16</f>
        <v>82.575447107466573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1111.231417747402</v>
      </c>
      <c r="P16" s="36">
        <v>118.06</v>
      </c>
      <c r="Q16" s="36">
        <v>38.340000000000003</v>
      </c>
      <c r="R16" s="38">
        <v>0</v>
      </c>
      <c r="S16" s="38">
        <v>3.4899999999999998</v>
      </c>
      <c r="T16" s="37">
        <f>SUMPRODUCT(LTA!J16:AN16,LTA!J$101:AN$101,LTA!J$103:AN$103)</f>
        <v>67.88</v>
      </c>
      <c r="U16" s="37">
        <f>SUMPRODUCT(LTA!J16:AN16,LTA!J$102:AN$102,LTA!J$103:AN$103)</f>
        <v>80.02000000000001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804.8</v>
      </c>
      <c r="AB16" s="75">
        <f>-STOA!N16</f>
        <v>0</v>
      </c>
      <c r="AC16">
        <f t="shared" si="0"/>
        <v>21.689589852587261</v>
      </c>
      <c r="AD16">
        <f t="shared" si="1"/>
        <v>2238.1309607523372</v>
      </c>
      <c r="AE16">
        <f>'IDT-1'!B16</f>
        <v>0</v>
      </c>
      <c r="AF16" s="24"/>
      <c r="AG16">
        <f t="shared" si="2"/>
        <v>2238.1309607523372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-102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12.493108824446523</v>
      </c>
      <c r="F17">
        <f>GT_Spot!P17</f>
        <v>0</v>
      </c>
      <c r="G17">
        <f>PPCL_NG!P17</f>
        <v>43.457178105317837</v>
      </c>
      <c r="H17">
        <f>PPCL_Spot!P17</f>
        <v>0</v>
      </c>
      <c r="I17">
        <f>Bawana_NG!P17</f>
        <v>82.575447107466573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1090.6960830277808</v>
      </c>
      <c r="P17" s="36">
        <v>118.06</v>
      </c>
      <c r="Q17" s="36">
        <v>38.340000000000003</v>
      </c>
      <c r="R17" s="38">
        <v>0</v>
      </c>
      <c r="S17" s="38">
        <v>3.4899999999999998</v>
      </c>
      <c r="T17" s="37">
        <f>SUMPRODUCT(LTA!J17:AN17,LTA!J$101:AN$101,LTA!J$103:AN$103)</f>
        <v>62.78</v>
      </c>
      <c r="U17" s="37">
        <f>SUMPRODUCT(LTA!J17:AN17,LTA!J$102:AN$102,LTA!J$103:AN$103)</f>
        <v>60.41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804.8</v>
      </c>
      <c r="AB17" s="75">
        <f>-STOA!N17</f>
        <v>0</v>
      </c>
      <c r="AC17">
        <f t="shared" si="0"/>
        <v>21.329373464780655</v>
      </c>
      <c r="AD17">
        <f t="shared" si="1"/>
        <v>2211.619643600231</v>
      </c>
      <c r="AE17">
        <f>'IDT-1'!B17</f>
        <v>0</v>
      </c>
      <c r="AF17" s="24"/>
      <c r="AG17">
        <f t="shared" si="2"/>
        <v>2211.619643600231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-95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12.493108824446523</v>
      </c>
      <c r="F18">
        <f>GT_Spot!P18</f>
        <v>0</v>
      </c>
      <c r="G18">
        <f>PPCL_NG!P18</f>
        <v>43.457178105317837</v>
      </c>
      <c r="H18">
        <f>PPCL_Spot!P18</f>
        <v>0</v>
      </c>
      <c r="I18">
        <f>Bawana_NG!P18</f>
        <v>82.575447107466573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1071.4652036253017</v>
      </c>
      <c r="P18" s="36">
        <v>118.06</v>
      </c>
      <c r="Q18" s="36">
        <v>38.340000000000003</v>
      </c>
      <c r="R18" s="38">
        <v>0</v>
      </c>
      <c r="S18" s="38">
        <v>3.4899999999999998</v>
      </c>
      <c r="T18" s="37">
        <f>SUMPRODUCT(LTA!J18:AN18,LTA!J$101:AN$101,LTA!J$103:AN$103)</f>
        <v>62.01</v>
      </c>
      <c r="U18" s="37">
        <f>SUMPRODUCT(LTA!J18:AN18,LTA!J$102:AN$102,LTA!J$103:AN$103)</f>
        <v>60.27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804.8</v>
      </c>
      <c r="AB18" s="75">
        <f>-STOA!N18</f>
        <v>0</v>
      </c>
      <c r="AC18">
        <f t="shared" si="0"/>
        <v>21.161011853561035</v>
      </c>
      <c r="AD18">
        <f t="shared" si="1"/>
        <v>2190.6471258089714</v>
      </c>
      <c r="AE18">
        <f>'IDT-1'!B18</f>
        <v>0</v>
      </c>
      <c r="AF18" s="24"/>
      <c r="AG18">
        <f t="shared" si="2"/>
        <v>2190.6471258089714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-96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12.493108824446523</v>
      </c>
      <c r="F19">
        <f>GT_Spot!P19</f>
        <v>0</v>
      </c>
      <c r="G19">
        <f>PPCL_NG!P19</f>
        <v>43.457178105317837</v>
      </c>
      <c r="H19">
        <f>PPCL_Spot!P19</f>
        <v>0</v>
      </c>
      <c r="I19">
        <f>Bawana_NG!P19</f>
        <v>82.575447107466573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1036.7731565556603</v>
      </c>
      <c r="P19" s="36">
        <v>118.06</v>
      </c>
      <c r="Q19" s="36">
        <v>38.340000000000003</v>
      </c>
      <c r="R19" s="38">
        <v>0</v>
      </c>
      <c r="S19" s="38">
        <v>3.4899999999999998</v>
      </c>
      <c r="T19" s="37">
        <f>SUMPRODUCT(LTA!J19:AN19,LTA!J$101:AN$101,LTA!J$103:AN$103)</f>
        <v>63.679999999999993</v>
      </c>
      <c r="U19" s="37">
        <f>SUMPRODUCT(LTA!J19:AN19,LTA!J$102:AN$102,LTA!J$103:AN$103)</f>
        <v>80.48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803.27</v>
      </c>
      <c r="AB19" s="75">
        <f>-STOA!N19</f>
        <v>0</v>
      </c>
      <c r="AC19">
        <f t="shared" si="0"/>
        <v>21.203486262269909</v>
      </c>
      <c r="AD19">
        <f t="shared" si="1"/>
        <v>2157.2626043306213</v>
      </c>
      <c r="AE19">
        <f>'IDT-1'!B19</f>
        <v>0</v>
      </c>
      <c r="AF19" s="24"/>
      <c r="AG19">
        <f t="shared" si="2"/>
        <v>2157.2626043306213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-115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12.543935141877144</v>
      </c>
      <c r="F20">
        <f>GT_Spot!P20</f>
        <v>0</v>
      </c>
      <c r="G20">
        <f>PPCL_NG!P20</f>
        <v>43.457178105317837</v>
      </c>
      <c r="H20">
        <f>PPCL_Spot!P20</f>
        <v>0</v>
      </c>
      <c r="I20">
        <f>Bawana_NG!P20</f>
        <v>83.815347706441088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1025.9286291956969</v>
      </c>
      <c r="P20" s="36">
        <v>118.06</v>
      </c>
      <c r="Q20" s="36">
        <v>38.340000000000003</v>
      </c>
      <c r="R20" s="38">
        <v>0</v>
      </c>
      <c r="S20" s="38">
        <v>3.4899999999999998</v>
      </c>
      <c r="T20" s="37">
        <f>SUMPRODUCT(LTA!J20:AN20,LTA!J$101:AN$101,LTA!J$103:AN$103)</f>
        <v>64.45</v>
      </c>
      <c r="U20" s="37">
        <f>SUMPRODUCT(LTA!J20:AN20,LTA!J$102:AN$102,LTA!J$103:AN$103)</f>
        <v>80.740000000000009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803.27</v>
      </c>
      <c r="AB20" s="75">
        <f>-STOA!N20</f>
        <v>0</v>
      </c>
      <c r="AC20">
        <f t="shared" si="0"/>
        <v>21.226136221110739</v>
      </c>
      <c r="AD20">
        <f t="shared" si="1"/>
        <v>2137.716153928222</v>
      </c>
      <c r="AE20">
        <f>'IDT-1'!B20</f>
        <v>0</v>
      </c>
      <c r="AF20" s="24"/>
      <c r="AG20">
        <f t="shared" si="2"/>
        <v>2137.716153928222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-126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12.543935141877144</v>
      </c>
      <c r="F21">
        <f>GT_Spot!P21</f>
        <v>0</v>
      </c>
      <c r="G21">
        <f>PPCL_NG!P21</f>
        <v>43.457178105317837</v>
      </c>
      <c r="H21">
        <f>PPCL_Spot!P21</f>
        <v>0</v>
      </c>
      <c r="I21">
        <f>Bawana_NG!P21</f>
        <v>83.815347706441088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1001.3447931114486</v>
      </c>
      <c r="P21" s="36">
        <v>118.06</v>
      </c>
      <c r="Q21" s="36">
        <v>38.340000000000003</v>
      </c>
      <c r="R21" s="38">
        <v>0</v>
      </c>
      <c r="S21" s="38">
        <v>3.4899999999999998</v>
      </c>
      <c r="T21" s="37">
        <f>SUMPRODUCT(LTA!J21:AN21,LTA!J$101:AN$101,LTA!J$103:AN$103)</f>
        <v>66.52</v>
      </c>
      <c r="U21" s="37">
        <f>SUMPRODUCT(LTA!J21:AN21,LTA!J$102:AN$102,LTA!J$103:AN$103)</f>
        <v>81.039999999999992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803.27</v>
      </c>
      <c r="AB21" s="75">
        <f>-STOA!N21</f>
        <v>0</v>
      </c>
      <c r="AC21">
        <f t="shared" si="0"/>
        <v>20.666651235159346</v>
      </c>
      <c r="AD21">
        <f t="shared" si="1"/>
        <v>2157.061802829925</v>
      </c>
      <c r="AE21">
        <f>'IDT-1'!B21</f>
        <v>0</v>
      </c>
      <c r="AF21" s="24"/>
      <c r="AG21">
        <f t="shared" si="2"/>
        <v>2157.061802829925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-85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12.543935141877144</v>
      </c>
      <c r="F22">
        <f>GT_Spot!P22</f>
        <v>0</v>
      </c>
      <c r="G22">
        <f>PPCL_NG!P22</f>
        <v>43.457178105317837</v>
      </c>
      <c r="H22">
        <f>PPCL_Spot!P22</f>
        <v>0</v>
      </c>
      <c r="I22">
        <f>Bawana_NG!P22</f>
        <v>83.815347706441088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983.48318029374559</v>
      </c>
      <c r="P22" s="36">
        <v>118.06</v>
      </c>
      <c r="Q22" s="36">
        <v>38.340000000000003</v>
      </c>
      <c r="R22" s="38">
        <v>0</v>
      </c>
      <c r="S22" s="38">
        <v>3.4899999999999998</v>
      </c>
      <c r="T22" s="37">
        <f>SUMPRODUCT(LTA!J22:AN22,LTA!J$101:AN$101,LTA!J$103:AN$103)</f>
        <v>63.67</v>
      </c>
      <c r="U22" s="37">
        <f>SUMPRODUCT(LTA!J22:AN22,LTA!J$102:AN$102,LTA!J$103:AN$103)</f>
        <v>81.47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803.27</v>
      </c>
      <c r="AB22" s="75">
        <f>-STOA!N22</f>
        <v>0</v>
      </c>
      <c r="AC22">
        <f t="shared" si="0"/>
        <v>20.523685552452342</v>
      </c>
      <c r="AD22">
        <f t="shared" si="1"/>
        <v>2132.9231556949294</v>
      </c>
      <c r="AE22">
        <f>'IDT-1'!B22</f>
        <v>0</v>
      </c>
      <c r="AF22" s="24"/>
      <c r="AG22">
        <f t="shared" si="2"/>
        <v>2132.9231556949294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-89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12.543935141877144</v>
      </c>
      <c r="F23">
        <f>GT_Spot!P23</f>
        <v>0</v>
      </c>
      <c r="G23">
        <f>PPCL_NG!P23</f>
        <v>43.457178105317837</v>
      </c>
      <c r="H23">
        <f>PPCL_Spot!P23</f>
        <v>0</v>
      </c>
      <c r="I23">
        <f>Bawana_NG!P23</f>
        <v>82.575447107466573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973.65987122288777</v>
      </c>
      <c r="P23" s="36">
        <v>118.06</v>
      </c>
      <c r="Q23" s="36">
        <v>38.340000000000003</v>
      </c>
      <c r="R23" s="38">
        <v>0</v>
      </c>
      <c r="S23" s="38">
        <v>3.4899999999999998</v>
      </c>
      <c r="T23" s="37">
        <f>SUMPRODUCT(LTA!J23:AN23,LTA!J$101:AN$101,LTA!J$103:AN$103)</f>
        <v>52.99</v>
      </c>
      <c r="U23" s="37">
        <f>SUMPRODUCT(LTA!J23:AN23,LTA!J$102:AN$102,LTA!J$103:AN$103)</f>
        <v>73.7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803.31</v>
      </c>
      <c r="AB23" s="75">
        <f>-STOA!N23</f>
        <v>0</v>
      </c>
      <c r="AC23">
        <f t="shared" si="0"/>
        <v>20.637202663290019</v>
      </c>
      <c r="AD23">
        <f t="shared" si="1"/>
        <v>2061.3364289142592</v>
      </c>
      <c r="AE23">
        <f>'IDT-1'!B23</f>
        <v>0</v>
      </c>
      <c r="AF23" s="24"/>
      <c r="AG23">
        <f t="shared" si="2"/>
        <v>2061.3364289142592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-131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12.543935141877144</v>
      </c>
      <c r="F24">
        <f>GT_Spot!P24</f>
        <v>0</v>
      </c>
      <c r="G24">
        <f>PPCL_NG!P24</f>
        <v>43.457178105317837</v>
      </c>
      <c r="H24">
        <f>PPCL_Spot!P24</f>
        <v>0</v>
      </c>
      <c r="I24">
        <f>Bawana_NG!P24</f>
        <v>83.815347706441088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982.66390142580531</v>
      </c>
      <c r="P24" s="36">
        <v>118.06</v>
      </c>
      <c r="Q24" s="36">
        <v>38.340000000000003</v>
      </c>
      <c r="R24" s="38">
        <v>0</v>
      </c>
      <c r="S24" s="38">
        <v>3.4899999999999998</v>
      </c>
      <c r="T24" s="37">
        <f>SUMPRODUCT(LTA!J24:AN24,LTA!J$101:AN$101,LTA!J$103:AN$103)</f>
        <v>53.44</v>
      </c>
      <c r="U24" s="37">
        <f>SUMPRODUCT(LTA!J24:AN24,LTA!J$102:AN$102,LTA!J$103:AN$103)</f>
        <v>73.88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803.31</v>
      </c>
      <c r="AB24" s="75">
        <f>-STOA!N24</f>
        <v>0</v>
      </c>
      <c r="AC24">
        <f t="shared" si="0"/>
        <v>20.883821422223992</v>
      </c>
      <c r="AD24">
        <f t="shared" si="1"/>
        <v>2054.9637409572169</v>
      </c>
      <c r="AE24">
        <f>'IDT-1'!B24</f>
        <v>0</v>
      </c>
      <c r="AF24" s="24"/>
      <c r="AG24">
        <f t="shared" si="2"/>
        <v>2054.9637409572169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-148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13.350589658300576</v>
      </c>
      <c r="F25">
        <f>GT_Spot!P25</f>
        <v>0</v>
      </c>
      <c r="G25">
        <f>PPCL_NG!P25</f>
        <v>43.457178105317837</v>
      </c>
      <c r="H25">
        <f>PPCL_Spot!P25</f>
        <v>0</v>
      </c>
      <c r="I25">
        <f>Bawana_NG!P25</f>
        <v>87.546109061819465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980.79449810076153</v>
      </c>
      <c r="P25" s="36">
        <v>118.06</v>
      </c>
      <c r="Q25" s="36">
        <v>14.517712305025997</v>
      </c>
      <c r="R25" s="38">
        <v>0</v>
      </c>
      <c r="S25" s="38">
        <v>1.93</v>
      </c>
      <c r="T25" s="37">
        <f>SUMPRODUCT(LTA!J25:AN25,LTA!J$101:AN$101,LTA!J$103:AN$103)</f>
        <v>54.41</v>
      </c>
      <c r="U25" s="37">
        <f>SUMPRODUCT(LTA!J25:AN25,LTA!J$102:AN$102,LTA!J$103:AN$103)</f>
        <v>73.84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803.31</v>
      </c>
      <c r="AB25" s="75">
        <f>-STOA!N25</f>
        <v>0</v>
      </c>
      <c r="AC25">
        <f t="shared" si="0"/>
        <v>20.647729163308714</v>
      </c>
      <c r="AD25">
        <f t="shared" si="1"/>
        <v>2038.4155580679167</v>
      </c>
      <c r="AE25">
        <f>'IDT-1'!B25</f>
        <v>0</v>
      </c>
      <c r="AF25" s="24"/>
      <c r="AG25">
        <f t="shared" si="2"/>
        <v>2038.4155580679167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-143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13.350589658300576</v>
      </c>
      <c r="F26">
        <f>GT_Spot!P26</f>
        <v>0</v>
      </c>
      <c r="G26">
        <f>PPCL_NG!P26</f>
        <v>43.457178105317837</v>
      </c>
      <c r="H26">
        <f>PPCL_Spot!P26</f>
        <v>0</v>
      </c>
      <c r="I26">
        <f>Bawana_NG!P26</f>
        <v>87.546109061819465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978.84387441807496</v>
      </c>
      <c r="P26" s="36">
        <v>87.089999999999989</v>
      </c>
      <c r="Q26" s="36">
        <v>14.517712305025997</v>
      </c>
      <c r="R26" s="38">
        <v>0</v>
      </c>
      <c r="S26" s="38">
        <v>1.93</v>
      </c>
      <c r="T26" s="37">
        <f>SUMPRODUCT(LTA!J26:AN26,LTA!J$101:AN$101,LTA!J$103:AN$103)</f>
        <v>56.11</v>
      </c>
      <c r="U26" s="37">
        <f>SUMPRODUCT(LTA!J26:AN26,LTA!J$102:AN$102,LTA!J$103:AN$103)</f>
        <v>65.84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803.31</v>
      </c>
      <c r="AB26" s="75">
        <f>-STOA!N26</f>
        <v>0</v>
      </c>
      <c r="AC26">
        <f t="shared" si="0"/>
        <v>20.409125205167413</v>
      </c>
      <c r="AD26">
        <f t="shared" si="1"/>
        <v>1987.4335383433711</v>
      </c>
      <c r="AE26">
        <f>'IDT-1'!B26</f>
        <v>0</v>
      </c>
      <c r="AF26" s="24"/>
      <c r="AG26">
        <f t="shared" si="2"/>
        <v>1987.4335383433711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-155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13.320108859993953</v>
      </c>
      <c r="F27">
        <f>GT_Spot!P27</f>
        <v>0</v>
      </c>
      <c r="G27">
        <f>PPCL_NG!P27</f>
        <v>35.813378362557707</v>
      </c>
      <c r="H27">
        <f>PPCL_Spot!P27</f>
        <v>0</v>
      </c>
      <c r="I27">
        <f>Bawana_NG!P27</f>
        <v>87.546109061819465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961.61295726401067</v>
      </c>
      <c r="P27" s="36">
        <v>58.059999999999995</v>
      </c>
      <c r="Q27" s="36">
        <v>14.517712305025997</v>
      </c>
      <c r="R27" s="38">
        <v>8.34</v>
      </c>
      <c r="S27" s="38">
        <v>1.93</v>
      </c>
      <c r="T27" s="37">
        <f>SUMPRODUCT(LTA!J27:AN27,LTA!J$101:AN$101,LTA!J$103:AN$103)</f>
        <v>60.95</v>
      </c>
      <c r="U27" s="37">
        <f>SUMPRODUCT(LTA!J27:AN27,LTA!J$102:AN$102,LTA!J$103:AN$103)</f>
        <v>67.78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750.56999999999982</v>
      </c>
      <c r="AB27" s="75">
        <f>-STOA!N27</f>
        <v>0</v>
      </c>
      <c r="AC27">
        <f t="shared" si="0"/>
        <v>19.230558109518057</v>
      </c>
      <c r="AD27">
        <f t="shared" si="1"/>
        <v>1939.0569077438893</v>
      </c>
      <c r="AE27">
        <f>'IDT-1'!B27</f>
        <v>0</v>
      </c>
      <c r="AF27" s="24"/>
      <c r="AG27">
        <f t="shared" si="2"/>
        <v>1939.0569077438893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-113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13.320108859993953</v>
      </c>
      <c r="F28">
        <f>GT_Spot!P28</f>
        <v>0</v>
      </c>
      <c r="G28">
        <f>PPCL_NG!P28</f>
        <v>38.640000000000008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972.44505433101415</v>
      </c>
      <c r="P28" s="36">
        <v>58.059999999999995</v>
      </c>
      <c r="Q28" s="36">
        <v>14.517712305025997</v>
      </c>
      <c r="R28" s="38">
        <v>23.59</v>
      </c>
      <c r="S28" s="38">
        <v>1.93</v>
      </c>
      <c r="T28" s="37">
        <f>SUMPRODUCT(LTA!J28:AN28,LTA!J$101:AN$101,LTA!J$103:AN$103)</f>
        <v>67.5</v>
      </c>
      <c r="U28" s="37">
        <f>SUMPRODUCT(LTA!J28:AN28,LTA!J$102:AN$102,LTA!J$103:AN$103)</f>
        <v>69.87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751.26999999999987</v>
      </c>
      <c r="AB28" s="75">
        <f>-STOA!N28</f>
        <v>0</v>
      </c>
      <c r="AC28">
        <f t="shared" si="0"/>
        <v>19.886759424916214</v>
      </c>
      <c r="AD28">
        <f t="shared" si="1"/>
        <v>1940.6494251329375</v>
      </c>
      <c r="AE28">
        <f>'IDT-1'!B28</f>
        <v>0</v>
      </c>
      <c r="AF28" s="24"/>
      <c r="AG28">
        <f t="shared" si="2"/>
        <v>1940.6494251329375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-149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13.320108859993953</v>
      </c>
      <c r="F29">
        <f>GT_Spot!P29</f>
        <v>0</v>
      </c>
      <c r="G29">
        <f>PPCL_NG!P29</f>
        <v>49.117177173725658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963.25870252082848</v>
      </c>
      <c r="P29" s="36">
        <v>58.059999999999995</v>
      </c>
      <c r="Q29" s="36">
        <v>14.517712305025997</v>
      </c>
      <c r="R29" s="38">
        <v>39</v>
      </c>
      <c r="S29" s="38">
        <v>1.93</v>
      </c>
      <c r="T29" s="37">
        <f>SUMPRODUCT(LTA!J29:AN29,LTA!J$101:AN$101,LTA!J$103:AN$103)</f>
        <v>62.34</v>
      </c>
      <c r="U29" s="37">
        <f>SUMPRODUCT(LTA!J29:AN29,LTA!J$102:AN$102,LTA!J$103:AN$103)</f>
        <v>64.73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751.9699999999998</v>
      </c>
      <c r="AB29" s="75">
        <f>-STOA!N29</f>
        <v>0</v>
      </c>
      <c r="AC29">
        <f t="shared" si="0"/>
        <v>19.940368560593168</v>
      </c>
      <c r="AD29">
        <f t="shared" si="1"/>
        <v>1948.6966413608</v>
      </c>
      <c r="AE29">
        <f>'IDT-1'!B29</f>
        <v>0</v>
      </c>
      <c r="AF29" s="24"/>
      <c r="AG29">
        <f t="shared" si="2"/>
        <v>1948.6966413608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-148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13.320108859993953</v>
      </c>
      <c r="F30">
        <f>GT_Spot!P30</f>
        <v>0</v>
      </c>
      <c r="G30">
        <f>PPCL_NG!P30</f>
        <v>49.117177173725658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944.64561923047336</v>
      </c>
      <c r="P30" s="36">
        <v>58.059999999999995</v>
      </c>
      <c r="Q30" s="36">
        <v>14.517712305025997</v>
      </c>
      <c r="R30" s="38">
        <v>40.499999999999993</v>
      </c>
      <c r="S30" s="38">
        <v>1.93</v>
      </c>
      <c r="T30" s="37">
        <f>SUMPRODUCT(LTA!J30:AN30,LTA!J$101:AN$101,LTA!J$103:AN$103)</f>
        <v>72.66</v>
      </c>
      <c r="U30" s="37">
        <f>SUMPRODUCT(LTA!J30:AN30,LTA!J$102:AN$102,LTA!J$103:AN$103)</f>
        <v>66.289999999999992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-15</v>
      </c>
      <c r="AA30" s="75">
        <f>STOA!H30</f>
        <v>766.66999999999985</v>
      </c>
      <c r="AB30" s="75">
        <f>-STOA!N30</f>
        <v>0</v>
      </c>
      <c r="AC30">
        <f t="shared" si="0"/>
        <v>20.2988993808261</v>
      </c>
      <c r="AD30">
        <f t="shared" si="1"/>
        <v>1926.8050272502121</v>
      </c>
      <c r="AE30">
        <f>'IDT-1'!B30</f>
        <v>0</v>
      </c>
      <c r="AF30" s="24"/>
      <c r="AG30">
        <f t="shared" si="2"/>
        <v>1926.8050272502121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-164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13.350589658300576</v>
      </c>
      <c r="F31">
        <f>GT_Spot!P31</f>
        <v>0</v>
      </c>
      <c r="G31">
        <f>PPCL_NG!P31</f>
        <v>54.077183480027081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945.69308026221756</v>
      </c>
      <c r="P31" s="36">
        <v>58.059999999999995</v>
      </c>
      <c r="Q31" s="36">
        <v>14.51441167528124</v>
      </c>
      <c r="R31" s="38">
        <v>40.5</v>
      </c>
      <c r="S31" s="38">
        <v>1.93</v>
      </c>
      <c r="T31" s="37">
        <f>SUMPRODUCT(LTA!J31:AN31,LTA!J$101:AN$101,LTA!J$103:AN$103)</f>
        <v>87.77000000000001</v>
      </c>
      <c r="U31" s="37">
        <f>SUMPRODUCT(LTA!J31:AN31,LTA!J$102:AN$102,LTA!J$103:AN$103)</f>
        <v>68.180000000000007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-59</v>
      </c>
      <c r="AA31" s="75">
        <f>STOA!H31</f>
        <v>773.81999999999982</v>
      </c>
      <c r="AB31" s="75">
        <f>-STOA!N31</f>
        <v>0</v>
      </c>
      <c r="AC31">
        <f t="shared" si="0"/>
        <v>21.01730878251621</v>
      </c>
      <c r="AD31">
        <f t="shared" si="1"/>
        <v>1905.2712653551296</v>
      </c>
      <c r="AE31">
        <f>'IDT-1'!B31</f>
        <v>0</v>
      </c>
      <c r="AF31" s="24"/>
      <c r="AG31">
        <f t="shared" si="2"/>
        <v>1905.2712653551296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-171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13.350589658300576</v>
      </c>
      <c r="F32">
        <f>GT_Spot!P32</f>
        <v>0</v>
      </c>
      <c r="G32">
        <f>PPCL_NG!P32</f>
        <v>54.077183480027081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945.90281710070042</v>
      </c>
      <c r="P32" s="36">
        <v>58.059999999999995</v>
      </c>
      <c r="Q32" s="36">
        <v>14.51441167528124</v>
      </c>
      <c r="R32" s="38">
        <v>40.499999999999993</v>
      </c>
      <c r="S32" s="38">
        <v>1.93</v>
      </c>
      <c r="T32" s="37">
        <f>SUMPRODUCT(LTA!J32:AN32,LTA!J$101:AN$101,LTA!J$103:AN$103)</f>
        <v>106.88</v>
      </c>
      <c r="U32" s="37">
        <f>SUMPRODUCT(LTA!J32:AN32,LTA!J$102:AN$102,LTA!J$103:AN$103)</f>
        <v>70.14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-104</v>
      </c>
      <c r="AA32" s="75">
        <f>STOA!H32</f>
        <v>784.31999999999982</v>
      </c>
      <c r="AB32" s="75">
        <f>-STOA!N32</f>
        <v>0</v>
      </c>
      <c r="AC32">
        <f t="shared" si="0"/>
        <v>21.669851822627063</v>
      </c>
      <c r="AD32">
        <f t="shared" si="1"/>
        <v>1894.3984591535018</v>
      </c>
      <c r="AE32">
        <f>'IDT-1'!B32</f>
        <v>0</v>
      </c>
      <c r="AF32" s="24"/>
      <c r="AG32">
        <f t="shared" si="2"/>
        <v>1894.3984591535018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-168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13.350589658300576</v>
      </c>
      <c r="F33">
        <f>GT_Spot!P33</f>
        <v>0</v>
      </c>
      <c r="G33">
        <f>PPCL_NG!P33</f>
        <v>59.727182680062263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950.08100436378697</v>
      </c>
      <c r="P33" s="36">
        <v>58.059999999999995</v>
      </c>
      <c r="Q33" s="36">
        <v>14.51441167528124</v>
      </c>
      <c r="R33" s="38">
        <v>40.499999999999993</v>
      </c>
      <c r="S33" s="38">
        <v>1.93</v>
      </c>
      <c r="T33" s="37">
        <f>SUMPRODUCT(LTA!J33:AN33,LTA!J$101:AN$101,LTA!J$103:AN$103)</f>
        <v>142.14999999999998</v>
      </c>
      <c r="U33" s="37">
        <f>SUMPRODUCT(LTA!J33:AN33,LTA!J$102:AN$102,LTA!J$103:AN$103)</f>
        <v>72.61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-148</v>
      </c>
      <c r="AA33" s="75">
        <f>STOA!H33</f>
        <v>796.91999999999985</v>
      </c>
      <c r="AB33" s="75">
        <f>-STOA!N33</f>
        <v>0</v>
      </c>
      <c r="AC33">
        <f t="shared" si="0"/>
        <v>22.643238239612298</v>
      </c>
      <c r="AD33">
        <f t="shared" si="1"/>
        <v>1903.5932591996379</v>
      </c>
      <c r="AE33">
        <f>'IDT-1'!B33</f>
        <v>0</v>
      </c>
      <c r="AF33" s="24"/>
      <c r="AG33">
        <f t="shared" si="2"/>
        <v>1903.5932591996379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-174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13.350589658300576</v>
      </c>
      <c r="F34">
        <f>GT_Spot!P34</f>
        <v>0</v>
      </c>
      <c r="G34">
        <f>PPCL_NG!P34</f>
        <v>59.727182680062263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950.05658150306635</v>
      </c>
      <c r="P34" s="36">
        <v>58.059999999999995</v>
      </c>
      <c r="Q34" s="36">
        <v>14.51441167528124</v>
      </c>
      <c r="R34" s="38">
        <v>40.499999999999993</v>
      </c>
      <c r="S34" s="38">
        <v>1.93</v>
      </c>
      <c r="T34" s="37">
        <f>SUMPRODUCT(LTA!J34:AN34,LTA!J$101:AN$101,LTA!J$103:AN$103)</f>
        <v>168.31</v>
      </c>
      <c r="U34" s="37">
        <f>SUMPRODUCT(LTA!J34:AN34,LTA!J$102:AN$102,LTA!J$103:AN$103)</f>
        <v>75.430000000000007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-189</v>
      </c>
      <c r="AA34" s="75">
        <f>STOA!H34</f>
        <v>808.81999999999982</v>
      </c>
      <c r="AB34" s="75">
        <f>-STOA!N34</f>
        <v>0</v>
      </c>
      <c r="AC34">
        <f t="shared" si="0"/>
        <v>23.340136164281379</v>
      </c>
      <c r="AD34">
        <f t="shared" si="1"/>
        <v>1905.7519384142483</v>
      </c>
      <c r="AE34">
        <f>'IDT-1'!B34</f>
        <v>0</v>
      </c>
      <c r="AF34" s="24"/>
      <c r="AG34">
        <f t="shared" si="2"/>
        <v>1905.7519384142483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-171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13.350589658300576</v>
      </c>
      <c r="F35">
        <f>GT_Spot!P35</f>
        <v>0</v>
      </c>
      <c r="G35">
        <f>PPCL_NG!P35</f>
        <v>59.727182680062263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944.95590213505704</v>
      </c>
      <c r="P35" s="36">
        <v>58.059999999999995</v>
      </c>
      <c r="Q35" s="36">
        <v>14.51441167528124</v>
      </c>
      <c r="R35" s="38">
        <v>47.5</v>
      </c>
      <c r="S35" s="38">
        <v>1.93</v>
      </c>
      <c r="T35" s="37">
        <f>SUMPRODUCT(LTA!J35:AN35,LTA!J$101:AN$101,LTA!J$103:AN$103)</f>
        <v>194.28999999999996</v>
      </c>
      <c r="U35" s="37">
        <f>SUMPRODUCT(LTA!J35:AN35,LTA!J$102:AN$102,LTA!J$103:AN$103)</f>
        <v>78.069999999999993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-216</v>
      </c>
      <c r="AA35" s="75">
        <f>STOA!H35</f>
        <v>812.81</v>
      </c>
      <c r="AB35" s="75">
        <f>-STOA!N35</f>
        <v>0</v>
      </c>
      <c r="AC35">
        <f t="shared" si="0"/>
        <v>24.025577669297295</v>
      </c>
      <c r="AD35">
        <f t="shared" si="1"/>
        <v>1896.5758175412232</v>
      </c>
      <c r="AE35">
        <f>'IDT-1'!B35</f>
        <v>0</v>
      </c>
      <c r="AF35" s="24"/>
      <c r="AG35">
        <f t="shared" si="2"/>
        <v>1896.5758175412232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-187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13.350589658300576</v>
      </c>
      <c r="F36">
        <f>GT_Spot!P36</f>
        <v>0</v>
      </c>
      <c r="G36">
        <f>PPCL_NG!P36</f>
        <v>59.727182680062263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936.40097509982536</v>
      </c>
      <c r="P36" s="36">
        <v>58.059999999999995</v>
      </c>
      <c r="Q36" s="36">
        <v>14.51441167528124</v>
      </c>
      <c r="R36" s="38">
        <v>47.5</v>
      </c>
      <c r="S36" s="38">
        <v>1.93</v>
      </c>
      <c r="T36" s="37">
        <f>SUMPRODUCT(LTA!J36:AN36,LTA!J$101:AN$101,LTA!J$103:AN$103)</f>
        <v>222.42</v>
      </c>
      <c r="U36" s="37">
        <f>SUMPRODUCT(LTA!J36:AN36,LTA!J$102:AN$102,LTA!J$103:AN$103)</f>
        <v>80.930000000000007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-221</v>
      </c>
      <c r="AA36" s="75">
        <f>STOA!H36</f>
        <v>823.31</v>
      </c>
      <c r="AB36" s="75">
        <f>-STOA!N36</f>
        <v>0</v>
      </c>
      <c r="AC36">
        <f t="shared" si="0"/>
        <v>24.413065714131406</v>
      </c>
      <c r="AD36">
        <f t="shared" si="1"/>
        <v>1918.1234024611576</v>
      </c>
      <c r="AE36">
        <f>'IDT-1'!B36</f>
        <v>0</v>
      </c>
      <c r="AF36" s="24"/>
      <c r="AG36">
        <f t="shared" si="2"/>
        <v>1918.1234024611576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-193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11.097519999999999</v>
      </c>
      <c r="E37">
        <f>GT_NG!P37</f>
        <v>13.350589658300576</v>
      </c>
      <c r="F37">
        <f>GT_Spot!P37</f>
        <v>0</v>
      </c>
      <c r="G37">
        <f>PPCL_NG!P37</f>
        <v>59.727182680062263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931.87476820777488</v>
      </c>
      <c r="P37" s="36">
        <v>58.059999999999995</v>
      </c>
      <c r="Q37" s="36">
        <v>14.51441167528124</v>
      </c>
      <c r="R37" s="38">
        <v>47.5</v>
      </c>
      <c r="S37" s="38">
        <v>1.93</v>
      </c>
      <c r="T37" s="37">
        <f>SUMPRODUCT(LTA!J37:AN37,LTA!J$101:AN$101,LTA!J$103:AN$103)</f>
        <v>248.1</v>
      </c>
      <c r="U37" s="37">
        <f>SUMPRODUCT(LTA!J37:AN37,LTA!J$102:AN$102,LTA!J$103:AN$103)</f>
        <v>83.63000000000001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-254</v>
      </c>
      <c r="AA37" s="75">
        <f>STOA!H37</f>
        <v>833.81</v>
      </c>
      <c r="AB37" s="75">
        <f>-STOA!N37</f>
        <v>0</v>
      </c>
      <c r="AC37">
        <f t="shared" si="0"/>
        <v>24.841875694792094</v>
      </c>
      <c r="AD37">
        <f t="shared" si="1"/>
        <v>1938.298705588446</v>
      </c>
      <c r="AE37">
        <f>'IDT-1'!B37</f>
        <v>0</v>
      </c>
      <c r="AF37" s="24"/>
      <c r="AG37">
        <f t="shared" si="2"/>
        <v>1938.298705588446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-174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11.097519999999999</v>
      </c>
      <c r="E38">
        <f>GT_NG!P38</f>
        <v>13.350589658300576</v>
      </c>
      <c r="F38">
        <f>GT_Spot!P38</f>
        <v>0</v>
      </c>
      <c r="G38">
        <f>PPCL_NG!P38</f>
        <v>59.727182680062263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931.87476820777488</v>
      </c>
      <c r="P38" s="36">
        <v>58.059999999999995</v>
      </c>
      <c r="Q38" s="36">
        <v>14.51441167528124</v>
      </c>
      <c r="R38" s="38">
        <v>47.5</v>
      </c>
      <c r="S38" s="38">
        <v>1.93</v>
      </c>
      <c r="T38" s="37">
        <f>SUMPRODUCT(LTA!J38:AN38,LTA!J$101:AN$101,LTA!J$103:AN$103)</f>
        <v>275.02999999999997</v>
      </c>
      <c r="U38" s="37">
        <f>SUMPRODUCT(LTA!J38:AN38,LTA!J$102:AN$102,LTA!J$103:AN$103)</f>
        <v>98.800000000000011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-275</v>
      </c>
      <c r="AA38" s="75">
        <f>STOA!H38</f>
        <v>840.81</v>
      </c>
      <c r="AB38" s="75">
        <f>-STOA!N38</f>
        <v>0</v>
      </c>
      <c r="AC38">
        <f t="shared" si="0"/>
        <v>25.407127607625025</v>
      </c>
      <c r="AD38">
        <f t="shared" si="1"/>
        <v>1971.8334536756136</v>
      </c>
      <c r="AE38">
        <f>'IDT-1'!B38</f>
        <v>0</v>
      </c>
      <c r="AF38" s="24"/>
      <c r="AG38">
        <f t="shared" si="2"/>
        <v>1971.8334536756136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-168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11.097519999999999</v>
      </c>
      <c r="E39">
        <f>GT_NG!P39</f>
        <v>13.23138796492289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906.3689062363627</v>
      </c>
      <c r="P39" s="36">
        <v>58.059999999999995</v>
      </c>
      <c r="Q39" s="36">
        <v>14.51441167528124</v>
      </c>
      <c r="R39" s="38">
        <v>47.5</v>
      </c>
      <c r="S39" s="38">
        <v>1.93</v>
      </c>
      <c r="T39" s="37">
        <f>SUMPRODUCT(LTA!J39:AN39,LTA!J$101:AN$101,LTA!J$103:AN$103)</f>
        <v>288.08999999999997</v>
      </c>
      <c r="U39" s="37">
        <f>SUMPRODUCT(LTA!J39:AN39,LTA!J$102:AN$102,LTA!J$103:AN$103)</f>
        <v>102.06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-252</v>
      </c>
      <c r="AA39" s="75">
        <f>STOA!H39</f>
        <v>847.81</v>
      </c>
      <c r="AB39" s="75">
        <f>-STOA!N39</f>
        <v>0</v>
      </c>
      <c r="AC39">
        <f t="shared" si="0"/>
        <v>25.405539287243101</v>
      </c>
      <c r="AD39">
        <f t="shared" si="1"/>
        <v>1997.7699667012923</v>
      </c>
      <c r="AE39">
        <f>'IDT-1'!B39</f>
        <v>0</v>
      </c>
      <c r="AF39" s="24"/>
      <c r="AG39">
        <f t="shared" si="2"/>
        <v>1997.7699667012923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-178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11.097519999999999</v>
      </c>
      <c r="E40">
        <f>GT_NG!P40</f>
        <v>13.23138796492289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907.58440258921678</v>
      </c>
      <c r="P40" s="36">
        <v>58.059999999999995</v>
      </c>
      <c r="Q40" s="36">
        <v>14.51441167528124</v>
      </c>
      <c r="R40" s="38">
        <v>47.5</v>
      </c>
      <c r="S40" s="38">
        <v>1.93</v>
      </c>
      <c r="T40" s="37">
        <f>SUMPRODUCT(LTA!J40:AN40,LTA!J$101:AN$101,LTA!J$103:AN$103)</f>
        <v>320.08999999999997</v>
      </c>
      <c r="U40" s="37">
        <f>SUMPRODUCT(LTA!J40:AN40,LTA!J$102:AN$102,LTA!J$103:AN$103)</f>
        <v>105.9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-234</v>
      </c>
      <c r="AA40" s="75">
        <f>STOA!H40</f>
        <v>865.31</v>
      </c>
      <c r="AB40" s="75">
        <f>-STOA!N40</f>
        <v>0</v>
      </c>
      <c r="AC40">
        <f t="shared" si="0"/>
        <v>25.770211997359677</v>
      </c>
      <c r="AD40">
        <f t="shared" si="1"/>
        <v>2064.9607903440296</v>
      </c>
      <c r="AE40">
        <f>'IDT-1'!B40</f>
        <v>0</v>
      </c>
      <c r="AF40" s="24"/>
      <c r="AG40">
        <f t="shared" si="2"/>
        <v>2064.9607903440296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-183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11.097519999999999</v>
      </c>
      <c r="E41">
        <f>GT_NG!P41</f>
        <v>13.23138796492289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900.72927495573049</v>
      </c>
      <c r="P41" s="36">
        <v>58.059999999999995</v>
      </c>
      <c r="Q41" s="36">
        <v>14.51441167528124</v>
      </c>
      <c r="R41" s="38">
        <v>47.5</v>
      </c>
      <c r="S41" s="38">
        <v>1.93</v>
      </c>
      <c r="T41" s="37">
        <f>SUMPRODUCT(LTA!J41:AN41,LTA!J$101:AN$101,LTA!J$103:AN$103)</f>
        <v>339.78</v>
      </c>
      <c r="U41" s="37">
        <f>SUMPRODUCT(LTA!J41:AN41,LTA!J$102:AN$102,LTA!J$103:AN$103)</f>
        <v>109.28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-225</v>
      </c>
      <c r="AA41" s="75">
        <f>STOA!H41</f>
        <v>868.81</v>
      </c>
      <c r="AB41" s="75">
        <f>-STOA!N41</f>
        <v>0</v>
      </c>
      <c r="AC41">
        <f t="shared" si="0"/>
        <v>25.712871558607919</v>
      </c>
      <c r="AD41">
        <f t="shared" si="1"/>
        <v>2110.7330031492957</v>
      </c>
      <c r="AE41">
        <f>'IDT-1'!B41</f>
        <v>0</v>
      </c>
      <c r="AF41" s="24"/>
      <c r="AG41">
        <f t="shared" si="2"/>
        <v>2110.7330031492957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-166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11.097519999999999</v>
      </c>
      <c r="E42">
        <f>GT_NG!P42</f>
        <v>11.42394592854844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889.8948887553305</v>
      </c>
      <c r="P42" s="36">
        <v>58.059999999999995</v>
      </c>
      <c r="Q42" s="36">
        <v>14.51441167528124</v>
      </c>
      <c r="R42" s="38">
        <v>47.5</v>
      </c>
      <c r="S42" s="38">
        <v>1.93</v>
      </c>
      <c r="T42" s="37">
        <f>SUMPRODUCT(LTA!J42:AN42,LTA!J$101:AN$101,LTA!J$103:AN$103)</f>
        <v>357.57</v>
      </c>
      <c r="U42" s="37">
        <f>SUMPRODUCT(LTA!J42:AN42,LTA!J$102:AN$102,LTA!J$103:AN$103)</f>
        <v>140.56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-206</v>
      </c>
      <c r="AA42" s="75">
        <f>STOA!H42</f>
        <v>875.81</v>
      </c>
      <c r="AB42" s="75">
        <f>-STOA!N42</f>
        <v>0</v>
      </c>
      <c r="AC42">
        <f t="shared" si="0"/>
        <v>25.802061261891858</v>
      </c>
      <c r="AD42">
        <f t="shared" si="1"/>
        <v>2187.0719852092366</v>
      </c>
      <c r="AE42">
        <f>'IDT-1'!B42</f>
        <v>0</v>
      </c>
      <c r="AF42" s="24"/>
      <c r="AG42">
        <f t="shared" si="2"/>
        <v>2187.0719852092366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-152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11.097519999999999</v>
      </c>
      <c r="E43">
        <f>GT_NG!P43</f>
        <v>11.47431606050853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889.84270415194976</v>
      </c>
      <c r="P43" s="36">
        <v>58.059999999999995</v>
      </c>
      <c r="Q43" s="36">
        <v>14.51441167528124</v>
      </c>
      <c r="R43" s="38">
        <v>47.5</v>
      </c>
      <c r="S43" s="38">
        <v>1.93</v>
      </c>
      <c r="T43" s="37">
        <f>SUMPRODUCT(LTA!J43:AN43,LTA!J$101:AN$101,LTA!J$103:AN$103)</f>
        <v>375</v>
      </c>
      <c r="U43" s="37">
        <f>SUMPRODUCT(LTA!J43:AN43,LTA!J$102:AN$102,LTA!J$103:AN$103)</f>
        <v>142.56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-190.99</v>
      </c>
      <c r="AA43" s="75">
        <f>STOA!H43</f>
        <v>887.84</v>
      </c>
      <c r="AB43" s="75">
        <f>-STOA!N43</f>
        <v>0</v>
      </c>
      <c r="AC43">
        <f t="shared" si="0"/>
        <v>26.132073278401307</v>
      </c>
      <c r="AD43">
        <f t="shared" si="1"/>
        <v>2212.2101587213069</v>
      </c>
      <c r="AE43">
        <f>'IDT-1'!B43</f>
        <v>0</v>
      </c>
      <c r="AF43" s="24"/>
      <c r="AG43">
        <f t="shared" si="2"/>
        <v>2212.2101587213069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-173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11.097519999999999</v>
      </c>
      <c r="E44">
        <f>GT_NG!P44</f>
        <v>11.47431606050853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886.73450692443703</v>
      </c>
      <c r="P44" s="36">
        <v>58.059999999999995</v>
      </c>
      <c r="Q44" s="36">
        <v>14.51441167528124</v>
      </c>
      <c r="R44" s="38">
        <v>47.5</v>
      </c>
      <c r="S44" s="38">
        <v>1.93</v>
      </c>
      <c r="T44" s="37">
        <f>SUMPRODUCT(LTA!J44:AN44,LTA!J$101:AN$101,LTA!J$103:AN$103)</f>
        <v>392.48</v>
      </c>
      <c r="U44" s="37">
        <f>SUMPRODUCT(LTA!J44:AN44,LTA!J$102:AN$102,LTA!J$103:AN$103)</f>
        <v>144.56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-161</v>
      </c>
      <c r="AA44" s="75">
        <f>STOA!H44</f>
        <v>894.84</v>
      </c>
      <c r="AB44" s="75">
        <f>-STOA!N44</f>
        <v>0</v>
      </c>
      <c r="AC44">
        <f t="shared" si="0"/>
        <v>26.062611970886362</v>
      </c>
      <c r="AD44">
        <f t="shared" si="1"/>
        <v>2266.6414228013091</v>
      </c>
      <c r="AE44">
        <f>'IDT-1'!B44</f>
        <v>0</v>
      </c>
      <c r="AF44" s="24"/>
      <c r="AG44">
        <f t="shared" si="2"/>
        <v>2266.6414228013091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-172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11.097519999999999</v>
      </c>
      <c r="E45">
        <f>GT_NG!P45</f>
        <v>11.47431606050853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884.41514796153217</v>
      </c>
      <c r="P45" s="36">
        <v>58.059999999999995</v>
      </c>
      <c r="Q45" s="36">
        <v>14.517205004812318</v>
      </c>
      <c r="R45" s="38">
        <v>47.5</v>
      </c>
      <c r="S45" s="38">
        <v>1.93</v>
      </c>
      <c r="T45" s="37">
        <f>SUMPRODUCT(LTA!J45:AN45,LTA!J$101:AN$101,LTA!J$103:AN$103)</f>
        <v>404.07</v>
      </c>
      <c r="U45" s="37">
        <f>SUMPRODUCT(LTA!J45:AN45,LTA!J$102:AN$102,LTA!J$103:AN$103)</f>
        <v>147.93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-132</v>
      </c>
      <c r="AA45" s="75">
        <f>STOA!H45</f>
        <v>905.34</v>
      </c>
      <c r="AB45" s="75">
        <f>-STOA!N45</f>
        <v>0</v>
      </c>
      <c r="AC45">
        <f t="shared" si="0"/>
        <v>26.301786703401451</v>
      </c>
      <c r="AD45">
        <f t="shared" si="1"/>
        <v>2285.5456824354201</v>
      </c>
      <c r="AE45">
        <f>'IDT-1'!B45</f>
        <v>0</v>
      </c>
      <c r="AF45" s="24"/>
      <c r="AG45">
        <f t="shared" si="2"/>
        <v>2285.5456824354201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-205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11.097519999999999</v>
      </c>
      <c r="E46">
        <f>GT_NG!P46</f>
        <v>11.47431606050853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885.63947579773856</v>
      </c>
      <c r="P46" s="36">
        <v>58.059999999999995</v>
      </c>
      <c r="Q46" s="36">
        <v>14.517205004812318</v>
      </c>
      <c r="R46" s="38">
        <v>47.5</v>
      </c>
      <c r="S46" s="38">
        <v>1.93</v>
      </c>
      <c r="T46" s="37">
        <f>SUMPRODUCT(LTA!J46:AN46,LTA!J$101:AN$101,LTA!J$103:AN$103)</f>
        <v>406.41</v>
      </c>
      <c r="U46" s="37">
        <f>SUMPRODUCT(LTA!J46:AN46,LTA!J$102:AN$102,LTA!J$103:AN$103)</f>
        <v>151.36000000000001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-94</v>
      </c>
      <c r="AA46" s="75">
        <f>STOA!H46</f>
        <v>915.84</v>
      </c>
      <c r="AB46" s="75">
        <f>-STOA!N46</f>
        <v>0</v>
      </c>
      <c r="AC46">
        <f t="shared" si="0"/>
        <v>26.313686748004947</v>
      </c>
      <c r="AD46">
        <f t="shared" si="1"/>
        <v>2319.0281102270233</v>
      </c>
      <c r="AE46">
        <f>'IDT-1'!B46</f>
        <v>0</v>
      </c>
      <c r="AF46" s="24"/>
      <c r="AG46">
        <f t="shared" si="2"/>
        <v>2319.0281102270233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-227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11.097519999999999</v>
      </c>
      <c r="E47">
        <f>GT_NG!P47</f>
        <v>11.47431606050853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883.61710210329613</v>
      </c>
      <c r="P47" s="36">
        <v>58.059999999999995</v>
      </c>
      <c r="Q47" s="36">
        <v>14.517205004812318</v>
      </c>
      <c r="R47" s="38">
        <v>47.5</v>
      </c>
      <c r="S47" s="38">
        <v>1.93</v>
      </c>
      <c r="T47" s="37">
        <f>SUMPRODUCT(LTA!J47:AN47,LTA!J$101:AN$101,LTA!J$103:AN$103)</f>
        <v>409.03999999999996</v>
      </c>
      <c r="U47" s="37">
        <f>SUMPRODUCT(LTA!J47:AN47,LTA!J$102:AN$102,LTA!J$103:AN$103)</f>
        <v>144.91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-41</v>
      </c>
      <c r="AA47" s="75">
        <f>STOA!H47</f>
        <v>919.34</v>
      </c>
      <c r="AB47" s="75">
        <f>-STOA!N47</f>
        <v>0</v>
      </c>
      <c r="AC47">
        <f t="shared" si="0"/>
        <v>25.68936118798457</v>
      </c>
      <c r="AD47">
        <f t="shared" si="1"/>
        <v>2385.3100620926011</v>
      </c>
      <c r="AE47">
        <f>'IDT-1'!B47</f>
        <v>0</v>
      </c>
      <c r="AF47" s="24"/>
      <c r="AG47">
        <f t="shared" si="2"/>
        <v>2385.3100620926011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-212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11.097519999999999</v>
      </c>
      <c r="E48">
        <f>GT_NG!P48</f>
        <v>11.52468619246862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884.42760354836105</v>
      </c>
      <c r="P48" s="36">
        <v>58.059999999999995</v>
      </c>
      <c r="Q48" s="36">
        <v>14.517205004812318</v>
      </c>
      <c r="R48" s="38">
        <v>47.5</v>
      </c>
      <c r="S48" s="38">
        <v>1.93</v>
      </c>
      <c r="T48" s="37">
        <f>SUMPRODUCT(LTA!J48:AN48,LTA!J$101:AN$101,LTA!J$103:AN$103)</f>
        <v>410.6</v>
      </c>
      <c r="U48" s="37">
        <f>SUMPRODUCT(LTA!J48:AN48,LTA!J$102:AN$102,LTA!J$103:AN$103)</f>
        <v>145.19999999999999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-23</v>
      </c>
      <c r="AA48" s="75">
        <f>STOA!H48</f>
        <v>929.84</v>
      </c>
      <c r="AB48" s="75">
        <f>-STOA!N48</f>
        <v>0</v>
      </c>
      <c r="AC48">
        <f t="shared" si="0"/>
        <v>25.690201200073851</v>
      </c>
      <c r="AD48">
        <f t="shared" si="1"/>
        <v>2411.5200936575366</v>
      </c>
      <c r="AE48">
        <f>'IDT-1'!B48</f>
        <v>0</v>
      </c>
      <c r="AF48" s="24"/>
      <c r="AG48">
        <f t="shared" si="2"/>
        <v>2411.5200936575366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-217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11.097519999999999</v>
      </c>
      <c r="E49">
        <f>GT_NG!P49</f>
        <v>10.519853674758897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912.90727531026482</v>
      </c>
      <c r="P49" s="36">
        <v>58.059999999999995</v>
      </c>
      <c r="Q49" s="36">
        <v>14.27</v>
      </c>
      <c r="R49" s="38">
        <v>47.5</v>
      </c>
      <c r="S49" s="38">
        <v>1.93</v>
      </c>
      <c r="T49" s="37">
        <f>SUMPRODUCT(LTA!J49:AN49,LTA!J$101:AN$101,LTA!J$103:AN$103)</f>
        <v>417.53000000000003</v>
      </c>
      <c r="U49" s="37">
        <f>SUMPRODUCT(LTA!J49:AN49,LTA!J$102:AN$102,LTA!J$103:AN$103)</f>
        <v>145.81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936.84</v>
      </c>
      <c r="AB49" s="75">
        <f>-STOA!N49</f>
        <v>0</v>
      </c>
      <c r="AC49">
        <f t="shared" si="0"/>
        <v>26.652625165623487</v>
      </c>
      <c r="AD49">
        <f t="shared" si="1"/>
        <v>2385.3291948695492</v>
      </c>
      <c r="AE49">
        <f>'IDT-1'!B49</f>
        <v>0</v>
      </c>
      <c r="AF49" s="24"/>
      <c r="AG49">
        <f t="shared" si="2"/>
        <v>2385.3291948695492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-307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11.097519999999999</v>
      </c>
      <c r="E50">
        <f>GT_NG!P50</f>
        <v>10.519853674758897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913.32081929424112</v>
      </c>
      <c r="P50" s="36">
        <v>58.059999999999995</v>
      </c>
      <c r="Q50" s="36">
        <v>14.27</v>
      </c>
      <c r="R50" s="38">
        <v>47.5</v>
      </c>
      <c r="S50" s="38">
        <v>1.93</v>
      </c>
      <c r="T50" s="37">
        <f>SUMPRODUCT(LTA!J50:AN50,LTA!J$101:AN$101,LTA!J$103:AN$103)</f>
        <v>423.88</v>
      </c>
      <c r="U50" s="37">
        <f>SUMPRODUCT(LTA!J50:AN50,LTA!J$102:AN$102,LTA!J$103:AN$103)</f>
        <v>146.47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936.84</v>
      </c>
      <c r="AB50" s="75">
        <f>-STOA!N50</f>
        <v>0</v>
      </c>
      <c r="AC50">
        <f t="shared" si="0"/>
        <v>26.478242909583201</v>
      </c>
      <c r="AD50">
        <f t="shared" si="1"/>
        <v>2419.9271211095661</v>
      </c>
      <c r="AE50">
        <f>'IDT-1'!B50</f>
        <v>0</v>
      </c>
      <c r="AF50" s="24"/>
      <c r="AG50">
        <f t="shared" si="2"/>
        <v>2419.9271211095661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-280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11.097519999999999</v>
      </c>
      <c r="E51">
        <f>GT_NG!P51</f>
        <v>10.570236115729964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87.55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912.31487048899567</v>
      </c>
      <c r="P51" s="36">
        <v>87.089999999999989</v>
      </c>
      <c r="Q51" s="36">
        <v>14.27</v>
      </c>
      <c r="R51" s="38">
        <v>47.5</v>
      </c>
      <c r="S51" s="38">
        <v>1.93</v>
      </c>
      <c r="T51" s="37">
        <f>SUMPRODUCT(LTA!J51:AN51,LTA!J$101:AN$101,LTA!J$103:AN$103)</f>
        <v>407.44000000000005</v>
      </c>
      <c r="U51" s="37">
        <f>SUMPRODUCT(LTA!J51:AN51,LTA!J$102:AN$102,LTA!J$103:AN$103)</f>
        <v>146.87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936.84</v>
      </c>
      <c r="AB51" s="75">
        <f>-STOA!N51</f>
        <v>0</v>
      </c>
      <c r="AC51">
        <f t="shared" si="0"/>
        <v>26.779464731065886</v>
      </c>
      <c r="AD51">
        <f t="shared" si="1"/>
        <v>2409.6603329238092</v>
      </c>
      <c r="AE51">
        <f>'IDT-1'!B51</f>
        <v>0</v>
      </c>
      <c r="AF51" s="24"/>
      <c r="AG51">
        <f t="shared" si="2"/>
        <v>2409.6603329238092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-302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11.097519999999999</v>
      </c>
      <c r="E52">
        <f>GT_NG!P52</f>
        <v>10.570236115729964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87.55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911.91317989790923</v>
      </c>
      <c r="P52" s="36">
        <v>118.06</v>
      </c>
      <c r="Q52" s="36">
        <v>14.27</v>
      </c>
      <c r="R52" s="38">
        <v>47.5</v>
      </c>
      <c r="S52" s="38">
        <v>1.93</v>
      </c>
      <c r="T52" s="37">
        <f>SUMPRODUCT(LTA!J52:AN52,LTA!J$101:AN$101,LTA!J$103:AN$103)</f>
        <v>412.5</v>
      </c>
      <c r="U52" s="37">
        <f>SUMPRODUCT(LTA!J52:AN52,LTA!J$102:AN$102,LTA!J$103:AN$103)</f>
        <v>123.99000000000001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936.84</v>
      </c>
      <c r="AB52" s="75">
        <f>-STOA!N52</f>
        <v>0</v>
      </c>
      <c r="AC52">
        <f t="shared" si="0"/>
        <v>26.900527981386521</v>
      </c>
      <c r="AD52">
        <f t="shared" si="1"/>
        <v>2421.2875790824019</v>
      </c>
      <c r="AE52">
        <f>'IDT-1'!B52</f>
        <v>0</v>
      </c>
      <c r="AF52" s="24"/>
      <c r="AG52">
        <f t="shared" si="2"/>
        <v>2421.2875790824019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-303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11.097519999999999</v>
      </c>
      <c r="E53">
        <f>GT_NG!P53</f>
        <v>10.570236115729964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87.55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920.25277175243718</v>
      </c>
      <c r="P53" s="36">
        <v>118.06</v>
      </c>
      <c r="Q53" s="36">
        <v>14.050000000000002</v>
      </c>
      <c r="R53" s="38">
        <v>47.5</v>
      </c>
      <c r="S53" s="38">
        <v>3.4899999999999998</v>
      </c>
      <c r="T53" s="37">
        <f>SUMPRODUCT(LTA!J53:AN53,LTA!J$101:AN$101,LTA!J$103:AN$103)</f>
        <v>413.45</v>
      </c>
      <c r="U53" s="37">
        <f>SUMPRODUCT(LTA!J53:AN53,LTA!J$102:AN$102,LTA!J$103:AN$103)</f>
        <v>116.03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936.84</v>
      </c>
      <c r="AB53" s="75">
        <f>-STOA!N53</f>
        <v>0</v>
      </c>
      <c r="AC53">
        <f t="shared" si="0"/>
        <v>26.702067201651481</v>
      </c>
      <c r="AD53">
        <f t="shared" si="1"/>
        <v>2449.1556317166646</v>
      </c>
      <c r="AE53">
        <f>'IDT-1'!B53</f>
        <v>0</v>
      </c>
      <c r="AF53" s="24"/>
      <c r="AG53">
        <f t="shared" si="2"/>
        <v>2449.1556317166646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-278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11.097519999999999</v>
      </c>
      <c r="E54">
        <f>GT_NG!P54</f>
        <v>10.570236115729964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919.90420130552104</v>
      </c>
      <c r="P54" s="36">
        <v>118.06</v>
      </c>
      <c r="Q54" s="36">
        <v>14.517186046511629</v>
      </c>
      <c r="R54" s="38">
        <v>47.5</v>
      </c>
      <c r="S54" s="38">
        <v>3.4899999999999998</v>
      </c>
      <c r="T54" s="37">
        <f>SUMPRODUCT(LTA!J54:AN54,LTA!J$101:AN$101,LTA!J$103:AN$103)</f>
        <v>414.19</v>
      </c>
      <c r="U54" s="37">
        <f>SUMPRODUCT(LTA!J54:AN54,LTA!J$102:AN$102,LTA!J$103:AN$103)</f>
        <v>115.92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936.84</v>
      </c>
      <c r="AB54" s="75">
        <f>-STOA!N54</f>
        <v>0</v>
      </c>
      <c r="AC54">
        <f t="shared" si="0"/>
        <v>26.753011416282913</v>
      </c>
      <c r="AD54">
        <f t="shared" si="1"/>
        <v>2444.8494121634485</v>
      </c>
      <c r="AE54">
        <f>'IDT-1'!B54</f>
        <v>0</v>
      </c>
      <c r="AF54" s="24"/>
      <c r="AG54">
        <f t="shared" si="2"/>
        <v>2444.8494121634485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-283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11.097519999999999</v>
      </c>
      <c r="E55">
        <f>GT_NG!P55</f>
        <v>9.9043672627235217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917.68791625803635</v>
      </c>
      <c r="P55" s="36">
        <v>118.06</v>
      </c>
      <c r="Q55" s="36">
        <v>14.517186046511629</v>
      </c>
      <c r="R55" s="38">
        <v>47.5</v>
      </c>
      <c r="S55" s="38">
        <v>3.4899999999999998</v>
      </c>
      <c r="T55" s="37">
        <f>SUMPRODUCT(LTA!J55:AN55,LTA!J$101:AN$101,LTA!J$103:AN$103)</f>
        <v>414.91999999999996</v>
      </c>
      <c r="U55" s="37">
        <f>SUMPRODUCT(LTA!J55:AN55,LTA!J$102:AN$102,LTA!J$103:AN$103)</f>
        <v>117.32000000000001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937.86</v>
      </c>
      <c r="AB55" s="75">
        <f>-STOA!N55</f>
        <v>0</v>
      </c>
      <c r="AC55">
        <f t="shared" si="0"/>
        <v>26.258193320715652</v>
      </c>
      <c r="AD55">
        <f t="shared" si="1"/>
        <v>2501.6120763585241</v>
      </c>
      <c r="AE55">
        <f>'IDT-1'!B55</f>
        <v>0</v>
      </c>
      <c r="AF55" s="24"/>
      <c r="AG55">
        <f t="shared" si="2"/>
        <v>2501.6120763585241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-227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11.097519999999999</v>
      </c>
      <c r="E56">
        <f>GT_NG!P56</f>
        <v>9.9043672627235217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915.51296374169794</v>
      </c>
      <c r="P56" s="36">
        <v>118.06</v>
      </c>
      <c r="Q56" s="36">
        <v>14.517186046511629</v>
      </c>
      <c r="R56" s="38">
        <v>47.5</v>
      </c>
      <c r="S56" s="38">
        <v>3.4899999999999998</v>
      </c>
      <c r="T56" s="37">
        <f>SUMPRODUCT(LTA!J56:AN56,LTA!J$101:AN$101,LTA!J$103:AN$103)</f>
        <v>429.69999999999993</v>
      </c>
      <c r="U56" s="37">
        <f>SUMPRODUCT(LTA!J56:AN56,LTA!J$102:AN$102,LTA!J$103:AN$103)</f>
        <v>116.1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937.86</v>
      </c>
      <c r="AB56" s="75">
        <f>-STOA!N56</f>
        <v>0</v>
      </c>
      <c r="AC56">
        <f t="shared" si="0"/>
        <v>26.136428550516989</v>
      </c>
      <c r="AD56">
        <f t="shared" si="1"/>
        <v>2538.1188886123846</v>
      </c>
      <c r="AE56">
        <f>'IDT-1'!B56</f>
        <v>0</v>
      </c>
      <c r="AF56" s="24"/>
      <c r="AG56">
        <f t="shared" si="2"/>
        <v>2538.1188886123846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-202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11.097519999999999</v>
      </c>
      <c r="E57">
        <f>GT_NG!P57</f>
        <v>9.9043672627235217</v>
      </c>
      <c r="F57">
        <f>GT_Spot!P57</f>
        <v>0</v>
      </c>
      <c r="G57">
        <f>PPCL_NG!P57</f>
        <v>67.209999999999994</v>
      </c>
      <c r="H57">
        <f>PPCL_Spot!P57</f>
        <v>0</v>
      </c>
      <c r="I57">
        <f>Bawana_NG!P57</f>
        <v>87.32612056328017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942.83077428524325</v>
      </c>
      <c r="P57" s="36">
        <v>118.06</v>
      </c>
      <c r="Q57" s="36">
        <v>14.517205004812318</v>
      </c>
      <c r="R57" s="38">
        <v>47.5</v>
      </c>
      <c r="S57" s="38">
        <v>3.4899999999999998</v>
      </c>
      <c r="T57" s="37">
        <f>SUMPRODUCT(LTA!J57:AN57,LTA!J$101:AN$101,LTA!J$103:AN$103)</f>
        <v>430.61</v>
      </c>
      <c r="U57" s="37">
        <f>SUMPRODUCT(LTA!J57:AN57,LTA!J$102:AN$102,LTA!J$103:AN$103)</f>
        <v>117.66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937.86</v>
      </c>
      <c r="AB57" s="75">
        <f>-STOA!N57</f>
        <v>0</v>
      </c>
      <c r="AC57">
        <f t="shared" si="0"/>
        <v>25.69801539202891</v>
      </c>
      <c r="AD57">
        <f t="shared" si="1"/>
        <v>2631.3679717240302</v>
      </c>
      <c r="AE57">
        <f>'IDT-1'!B57</f>
        <v>0</v>
      </c>
      <c r="AF57" s="24"/>
      <c r="AG57">
        <f t="shared" si="2"/>
        <v>2631.3679717240302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-131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11.097519999999999</v>
      </c>
      <c r="E58">
        <f>GT_NG!P58</f>
        <v>9.9043672627235217</v>
      </c>
      <c r="F58">
        <f>GT_Spot!P58</f>
        <v>0</v>
      </c>
      <c r="G58">
        <f>PPCL_NG!P58</f>
        <v>67.209999999999994</v>
      </c>
      <c r="H58">
        <f>PPCL_Spot!P58</f>
        <v>0</v>
      </c>
      <c r="I58">
        <f>Bawana_NG!P58</f>
        <v>87.32612056328017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944.2809101009907</v>
      </c>
      <c r="P58" s="36">
        <v>118.06</v>
      </c>
      <c r="Q58" s="36">
        <v>14.517205004812318</v>
      </c>
      <c r="R58" s="38">
        <v>47.5</v>
      </c>
      <c r="S58" s="38">
        <v>3.4899999999999998</v>
      </c>
      <c r="T58" s="37">
        <f>SUMPRODUCT(LTA!J58:AN58,LTA!J$101:AN$101,LTA!J$103:AN$103)</f>
        <v>431.78000000000003</v>
      </c>
      <c r="U58" s="37">
        <f>SUMPRODUCT(LTA!J58:AN58,LTA!J$102:AN$102,LTA!J$103:AN$103)</f>
        <v>136.16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937.86</v>
      </c>
      <c r="AB58" s="75">
        <f>-STOA!N58</f>
        <v>0</v>
      </c>
      <c r="AC58">
        <f t="shared" si="0"/>
        <v>25.51099123127528</v>
      </c>
      <c r="AD58">
        <f t="shared" si="1"/>
        <v>2694.6751317005314</v>
      </c>
      <c r="AE58">
        <f>'IDT-1'!B58</f>
        <v>0</v>
      </c>
      <c r="AF58" s="24"/>
      <c r="AG58">
        <f t="shared" si="2"/>
        <v>2694.6751317005314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-89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11.097519999999999</v>
      </c>
      <c r="E59">
        <f>GT_NG!P59</f>
        <v>9.9043672627235217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84.023882624768945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947.04685632796952</v>
      </c>
      <c r="P59" s="36">
        <v>118.06</v>
      </c>
      <c r="Q59" s="36">
        <v>14.517712305025997</v>
      </c>
      <c r="R59" s="38">
        <v>47.5</v>
      </c>
      <c r="S59" s="38">
        <v>3.4899999999999998</v>
      </c>
      <c r="T59" s="37">
        <f>SUMPRODUCT(LTA!J59:AN59,LTA!J$101:AN$101,LTA!J$103:AN$103)</f>
        <v>438.55</v>
      </c>
      <c r="U59" s="37">
        <f>SUMPRODUCT(LTA!J59:AN59,LTA!J$102:AN$102,LTA!J$103:AN$103)</f>
        <v>149.44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957.52999999999986</v>
      </c>
      <c r="AB59" s="75">
        <f>-STOA!N59</f>
        <v>0</v>
      </c>
      <c r="AC59">
        <f t="shared" si="0"/>
        <v>25.533437822720394</v>
      </c>
      <c r="AD59">
        <f t="shared" si="1"/>
        <v>2785.5940717479166</v>
      </c>
      <c r="AE59">
        <f>'IDT-1'!B59</f>
        <v>0</v>
      </c>
      <c r="AF59" s="24"/>
      <c r="AG59">
        <f t="shared" si="2"/>
        <v>2785.5940717479166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-45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11.097519999999999</v>
      </c>
      <c r="E60">
        <f>GT_NG!P60</f>
        <v>9.9043672627235217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75.84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962.6552358408818</v>
      </c>
      <c r="P60" s="36">
        <v>118.06</v>
      </c>
      <c r="Q60" s="36">
        <v>14.517712305025997</v>
      </c>
      <c r="R60" s="38">
        <v>47.5</v>
      </c>
      <c r="S60" s="38">
        <v>3.4899999999999998</v>
      </c>
      <c r="T60" s="37">
        <f>SUMPRODUCT(LTA!J60:AN60,LTA!J$101:AN$101,LTA!J$103:AN$103)</f>
        <v>438.40000000000003</v>
      </c>
      <c r="U60" s="37">
        <f>SUMPRODUCT(LTA!J60:AN60,LTA!J$102:AN$102,LTA!J$103:AN$103)</f>
        <v>149.32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950.52999999999986</v>
      </c>
      <c r="AB60" s="75">
        <f>-STOA!N60</f>
        <v>0</v>
      </c>
      <c r="AC60">
        <f t="shared" si="0"/>
        <v>25.321722334803365</v>
      </c>
      <c r="AD60">
        <f t="shared" si="1"/>
        <v>2809.9602841239766</v>
      </c>
      <c r="AE60">
        <f>'IDT-1'!B60</f>
        <v>0</v>
      </c>
      <c r="AF60" s="24"/>
      <c r="AG60">
        <f t="shared" si="2"/>
        <v>2809.9602841239766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-21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9.9043672627235217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83.69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995.57398731773503</v>
      </c>
      <c r="P61" s="36">
        <v>118.06</v>
      </c>
      <c r="Q61" s="36">
        <v>38.340000000000003</v>
      </c>
      <c r="R61" s="38">
        <v>47.5</v>
      </c>
      <c r="S61" s="38">
        <v>3.4899999999999998</v>
      </c>
      <c r="T61" s="37">
        <f>SUMPRODUCT(LTA!J61:AN61,LTA!J$101:AN$101,LTA!J$103:AN$103)</f>
        <v>437.01</v>
      </c>
      <c r="U61" s="37">
        <f>SUMPRODUCT(LTA!J61:AN61,LTA!J$102:AN$102,LTA!J$103:AN$103)</f>
        <v>148.91999999999999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943.52999999999986</v>
      </c>
      <c r="AB61" s="75">
        <f>-STOA!N61</f>
        <v>0</v>
      </c>
      <c r="AC61">
        <f t="shared" si="0"/>
        <v>26.0946687442257</v>
      </c>
      <c r="AD61">
        <f t="shared" si="1"/>
        <v>2832.7380568863819</v>
      </c>
      <c r="AE61">
        <f>'IDT-1'!B61</f>
        <v>0</v>
      </c>
      <c r="AF61" s="24"/>
      <c r="AG61">
        <f t="shared" si="2"/>
        <v>2832.7380568863819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-53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9.9043672627235217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83.69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1032.998816230081</v>
      </c>
      <c r="P62" s="36">
        <v>118.06</v>
      </c>
      <c r="Q62" s="36">
        <v>38.340000000000003</v>
      </c>
      <c r="R62" s="38">
        <v>47.5</v>
      </c>
      <c r="S62" s="38">
        <v>3.4899999999999998</v>
      </c>
      <c r="T62" s="37">
        <f>SUMPRODUCT(LTA!J62:AN62,LTA!J$101:AN$101,LTA!J$103:AN$103)</f>
        <v>428.97</v>
      </c>
      <c r="U62" s="37">
        <f>SUMPRODUCT(LTA!J62:AN62,LTA!J$102:AN$102,LTA!J$103:AN$103)</f>
        <v>148.23000000000002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936.52999999999986</v>
      </c>
      <c r="AB62" s="75">
        <f>-STOA!N62</f>
        <v>0</v>
      </c>
      <c r="AC62">
        <f t="shared" si="0"/>
        <v>26.303339493698736</v>
      </c>
      <c r="AD62">
        <f t="shared" si="1"/>
        <v>2852.2242150492548</v>
      </c>
      <c r="AE62">
        <f>'IDT-1'!B62</f>
        <v>0</v>
      </c>
      <c r="AF62" s="24"/>
      <c r="AG62">
        <f t="shared" si="2"/>
        <v>2852.2242150492548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-55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9.9043672627235217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83.815347706441088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1113.4813008403135</v>
      </c>
      <c r="P63" s="36">
        <v>118.06</v>
      </c>
      <c r="Q63" s="36">
        <v>38.340000000000003</v>
      </c>
      <c r="R63" s="38">
        <v>47.5</v>
      </c>
      <c r="S63" s="38">
        <v>3.4899999999999998</v>
      </c>
      <c r="T63" s="37">
        <f>SUMPRODUCT(LTA!J63:AN63,LTA!J$101:AN$101,LTA!J$103:AN$103)</f>
        <v>418.3</v>
      </c>
      <c r="U63" s="37">
        <f>SUMPRODUCT(LTA!J63:AN63,LTA!J$102:AN$102,LTA!J$103:AN$103)</f>
        <v>150.32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928.06999999999994</v>
      </c>
      <c r="AB63" s="75">
        <f>-STOA!N63</f>
        <v>0</v>
      </c>
      <c r="AC63">
        <f t="shared" si="0"/>
        <v>27.191227136406688</v>
      </c>
      <c r="AD63">
        <f t="shared" si="1"/>
        <v>2877.9041597232203</v>
      </c>
      <c r="AE63">
        <f>'IDT-1'!B63</f>
        <v>0</v>
      </c>
      <c r="AF63" s="24"/>
      <c r="AG63">
        <f t="shared" si="2"/>
        <v>2877.9041597232203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-92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9.9043672627235217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76.62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1141.8627767677538</v>
      </c>
      <c r="P64" s="36">
        <v>118.06</v>
      </c>
      <c r="Q64" s="36">
        <v>38.340000000000003</v>
      </c>
      <c r="R64" s="38">
        <v>47.5</v>
      </c>
      <c r="S64" s="38">
        <v>3.4899999999999998</v>
      </c>
      <c r="T64" s="37">
        <f>SUMPRODUCT(LTA!J64:AN64,LTA!J$101:AN$101,LTA!J$103:AN$103)</f>
        <v>401.48999999999995</v>
      </c>
      <c r="U64" s="37">
        <f>SUMPRODUCT(LTA!J64:AN64,LTA!J$102:AN$102,LTA!J$103:AN$103)</f>
        <v>151.16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921.06999999999994</v>
      </c>
      <c r="AB64" s="75">
        <f>-STOA!N64</f>
        <v>0</v>
      </c>
      <c r="AC64">
        <f t="shared" si="0"/>
        <v>27.086747789529525</v>
      </c>
      <c r="AD64">
        <f t="shared" si="1"/>
        <v>2886.2247672910967</v>
      </c>
      <c r="AE64">
        <f>'IDT-1'!B64</f>
        <v>0</v>
      </c>
      <c r="AF64" s="24"/>
      <c r="AG64">
        <f t="shared" si="2"/>
        <v>2886.2247672910967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-82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9.9043672627235217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76.62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1120.9260024423024</v>
      </c>
      <c r="P65" s="36">
        <v>118.06</v>
      </c>
      <c r="Q65" s="36">
        <v>38.340000000000003</v>
      </c>
      <c r="R65" s="38">
        <v>47.5</v>
      </c>
      <c r="S65" s="38">
        <v>3.4899999999999998</v>
      </c>
      <c r="T65" s="37">
        <f>SUMPRODUCT(LTA!J65:AN65,LTA!J$101:AN$101,LTA!J$103:AN$103)</f>
        <v>383.82000000000005</v>
      </c>
      <c r="U65" s="37">
        <f>SUMPRODUCT(LTA!J65:AN65,LTA!J$102:AN$102,LTA!J$103:AN$103)</f>
        <v>153.26999999999998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910.56999999999994</v>
      </c>
      <c r="AB65" s="75">
        <f>-STOA!N65</f>
        <v>0</v>
      </c>
      <c r="AC65">
        <f t="shared" si="0"/>
        <v>27.019423148831176</v>
      </c>
      <c r="AD65">
        <f t="shared" si="1"/>
        <v>2800.2953176063438</v>
      </c>
      <c r="AE65">
        <f>'IDT-1'!B65</f>
        <v>0</v>
      </c>
      <c r="AF65" s="24"/>
      <c r="AG65">
        <f t="shared" si="2"/>
        <v>2800.2953176063438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-121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9.9043672627235217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76.62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1099.8129169997944</v>
      </c>
      <c r="P66" s="36">
        <v>118.06</v>
      </c>
      <c r="Q66" s="36">
        <v>38.340000000000003</v>
      </c>
      <c r="R66" s="38">
        <v>47.5</v>
      </c>
      <c r="S66" s="38">
        <v>3.4899999999999998</v>
      </c>
      <c r="T66" s="37">
        <f>SUMPRODUCT(LTA!J66:AN66,LTA!J$101:AN$101,LTA!J$103:AN$103)</f>
        <v>371.32</v>
      </c>
      <c r="U66" s="37">
        <f>SUMPRODUCT(LTA!J66:AN66,LTA!J$102:AN$102,LTA!J$103:AN$103)</f>
        <v>153.66999999999999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900.77</v>
      </c>
      <c r="AB66" s="75">
        <f>-STOA!N66</f>
        <v>0</v>
      </c>
      <c r="AC66">
        <f t="shared" si="0"/>
        <v>26.623151741892716</v>
      </c>
      <c r="AD66">
        <f t="shared" si="1"/>
        <v>2759.6785035707744</v>
      </c>
      <c r="AE66">
        <f>'IDT-1'!B66</f>
        <v>0</v>
      </c>
      <c r="AF66" s="24"/>
      <c r="AG66">
        <f t="shared" si="2"/>
        <v>2759.6785035707744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-119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9.9043672627235217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76.62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1108.7069125058179</v>
      </c>
      <c r="P67" s="36">
        <v>118.06</v>
      </c>
      <c r="Q67" s="36">
        <v>38.340000000000003</v>
      </c>
      <c r="R67" s="38">
        <v>47.5</v>
      </c>
      <c r="S67" s="38">
        <v>3.4899999999999998</v>
      </c>
      <c r="T67" s="37">
        <f>SUMPRODUCT(LTA!J67:AN67,LTA!J$101:AN$101,LTA!J$103:AN$103)</f>
        <v>350.18</v>
      </c>
      <c r="U67" s="37">
        <f>SUMPRODUCT(LTA!J67:AN67,LTA!J$102:AN$102,LTA!J$103:AN$103)</f>
        <v>154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888.4899999999999</v>
      </c>
      <c r="AB67" s="75">
        <f>-STOA!N67</f>
        <v>0</v>
      </c>
      <c r="AC67">
        <f t="shared" si="0"/>
        <v>26.543398815178652</v>
      </c>
      <c r="AD67">
        <f t="shared" si="1"/>
        <v>2720.5622520035117</v>
      </c>
      <c r="AE67">
        <f>'IDT-1'!B67</f>
        <v>0</v>
      </c>
      <c r="AF67" s="24"/>
      <c r="AG67">
        <f t="shared" si="2"/>
        <v>2720.5622520035117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-134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9.9043672627235217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83.815347706441088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1116.4676361672912</v>
      </c>
      <c r="P68" s="36">
        <v>118.06</v>
      </c>
      <c r="Q68" s="36">
        <v>38.340000000000003</v>
      </c>
      <c r="R68" s="38">
        <v>47.5</v>
      </c>
      <c r="S68" s="38">
        <v>3.4899999999999998</v>
      </c>
      <c r="T68" s="37">
        <f>SUMPRODUCT(LTA!J68:AN68,LTA!J$101:AN$101,LTA!J$103:AN$103)</f>
        <v>330.26</v>
      </c>
      <c r="U68" s="37">
        <f>SUMPRODUCT(LTA!J68:AN68,LTA!J$102:AN$102,LTA!J$103:AN$103)</f>
        <v>154.25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879.38999999999987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26.546130028527031</v>
      </c>
      <c r="AD68">
        <f t="shared" ref="AD68:AD98" si="4">SUM(B68:AB68,AI68:AR68)-AC68</f>
        <v>2692.7455921580777</v>
      </c>
      <c r="AE68">
        <f>'IDT-1'!B68</f>
        <v>0</v>
      </c>
      <c r="AF68" s="24"/>
      <c r="AG68">
        <f t="shared" ref="AG68:AG98" si="5">SUM(AD68:AF68)+AT68</f>
        <v>2692.7455921580777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-148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9.9043672627235217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83.815347706441088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1118.962208710728</v>
      </c>
      <c r="P69" s="36">
        <v>118.06</v>
      </c>
      <c r="Q69" s="36">
        <v>38.340000000000003</v>
      </c>
      <c r="R69" s="38">
        <v>47.5</v>
      </c>
      <c r="S69" s="38">
        <v>3.4899999999999998</v>
      </c>
      <c r="T69" s="37">
        <f>SUMPRODUCT(LTA!J69:AN69,LTA!J$101:AN$101,LTA!J$103:AN$103)</f>
        <v>306.24</v>
      </c>
      <c r="U69" s="37">
        <f>SUMPRODUCT(LTA!J69:AN69,LTA!J$102:AN$102,LTA!J$103:AN$103)</f>
        <v>154.63999999999999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869.58999999999992</v>
      </c>
      <c r="AB69" s="75">
        <f>-STOA!N69</f>
        <v>0</v>
      </c>
      <c r="AC69">
        <f t="shared" si="3"/>
        <v>25.963163803632437</v>
      </c>
      <c r="AD69">
        <f t="shared" si="4"/>
        <v>2697.393130926409</v>
      </c>
      <c r="AE69">
        <f>'IDT-1'!B69</f>
        <v>0</v>
      </c>
      <c r="AF69" s="24"/>
      <c r="AG69">
        <f t="shared" si="5"/>
        <v>2697.393130926409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-113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9.9043672627235217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83.815347706441088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1126.1406529549527</v>
      </c>
      <c r="P70" s="36">
        <v>118.06</v>
      </c>
      <c r="Q70" s="36">
        <v>38.340000000000003</v>
      </c>
      <c r="R70" s="38">
        <v>47.5</v>
      </c>
      <c r="S70" s="38">
        <v>3.4899999999999998</v>
      </c>
      <c r="T70" s="37">
        <f>SUMPRODUCT(LTA!J70:AN70,LTA!J$101:AN$101,LTA!J$103:AN$103)</f>
        <v>282.40000000000003</v>
      </c>
      <c r="U70" s="37">
        <f>SUMPRODUCT(LTA!J70:AN70,LTA!J$102:AN$102,LTA!J$103:AN$103)</f>
        <v>154.80000000000001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862.58999999999992</v>
      </c>
      <c r="AB70" s="75">
        <f>-STOA!N70</f>
        <v>0</v>
      </c>
      <c r="AC70">
        <f t="shared" si="3"/>
        <v>25.836253260681374</v>
      </c>
      <c r="AD70">
        <f t="shared" si="4"/>
        <v>2665.0184857135846</v>
      </c>
      <c r="AE70">
        <f>'IDT-1'!B70</f>
        <v>0</v>
      </c>
      <c r="AF70" s="24"/>
      <c r="AG70">
        <f t="shared" si="5"/>
        <v>2665.0184857135846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-122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9.9043672627235217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83.815347706441088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1118.5472003336458</v>
      </c>
      <c r="P71" s="36">
        <v>118.06</v>
      </c>
      <c r="Q71" s="36">
        <v>38.340000000000003</v>
      </c>
      <c r="R71" s="38">
        <v>46.000000000000007</v>
      </c>
      <c r="S71" s="38">
        <v>3.4899999999999998</v>
      </c>
      <c r="T71" s="37">
        <f>SUMPRODUCT(LTA!J71:AN71,LTA!J$101:AN$101,LTA!J$103:AN$103)</f>
        <v>256.21999999999997</v>
      </c>
      <c r="U71" s="37">
        <f>SUMPRODUCT(LTA!J71:AN71,LTA!J$102:AN$102,LTA!J$103:AN$103)</f>
        <v>153.63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832.12999999999988</v>
      </c>
      <c r="AB71" s="75">
        <f>-STOA!N71</f>
        <v>0</v>
      </c>
      <c r="AC71">
        <f t="shared" si="3"/>
        <v>25.247502877613869</v>
      </c>
      <c r="AD71">
        <f t="shared" si="4"/>
        <v>2598.7037834753451</v>
      </c>
      <c r="AE71">
        <f>'IDT-1'!B71</f>
        <v>0</v>
      </c>
      <c r="AF71" s="24"/>
      <c r="AG71">
        <f t="shared" si="5"/>
        <v>2598.7037834753451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-122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9.9043672627235217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87.546109061819465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1080.6543159895516</v>
      </c>
      <c r="P72" s="36">
        <v>118.06</v>
      </c>
      <c r="Q72" s="36">
        <v>38.340000000000003</v>
      </c>
      <c r="R72" s="38">
        <v>41.05</v>
      </c>
      <c r="S72" s="38">
        <v>3.4899999999999998</v>
      </c>
      <c r="T72" s="37">
        <f>SUMPRODUCT(LTA!J72:AN72,LTA!J$101:AN$101,LTA!J$103:AN$103)</f>
        <v>232.55</v>
      </c>
      <c r="U72" s="37">
        <f>SUMPRODUCT(LTA!J72:AN72,LTA!J$102:AN$102,LTA!J$103:AN$103)</f>
        <v>152.58000000000001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818.12999999999988</v>
      </c>
      <c r="AB72" s="75">
        <f>-STOA!N72</f>
        <v>0</v>
      </c>
      <c r="AC72">
        <f t="shared" si="3"/>
        <v>24.58033645035756</v>
      </c>
      <c r="AD72">
        <f t="shared" si="4"/>
        <v>2519.5388269138853</v>
      </c>
      <c r="AE72">
        <f>'IDT-1'!B72</f>
        <v>0</v>
      </c>
      <c r="AF72" s="24"/>
      <c r="AG72">
        <f t="shared" si="5"/>
        <v>2519.5388269138853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-124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9.9043672627235217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87.546109061819465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1076.9781943036646</v>
      </c>
      <c r="P73" s="36">
        <v>118.06</v>
      </c>
      <c r="Q73" s="36">
        <v>38.340000000000003</v>
      </c>
      <c r="R73" s="38">
        <v>20.07</v>
      </c>
      <c r="S73" s="38">
        <v>3.4899999999999998</v>
      </c>
      <c r="T73" s="37">
        <f>SUMPRODUCT(LTA!J73:AN73,LTA!J$101:AN$101,LTA!J$103:AN$103)</f>
        <v>205.93</v>
      </c>
      <c r="U73" s="37">
        <f>SUMPRODUCT(LTA!J73:AN73,LTA!J$102:AN$102,LTA!J$103:AN$103)</f>
        <v>153.37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809.02999999999986</v>
      </c>
      <c r="AB73" s="75">
        <f>-STOA!N73</f>
        <v>0</v>
      </c>
      <c r="AC73">
        <f t="shared" si="3"/>
        <v>23.834025391466874</v>
      </c>
      <c r="AD73">
        <f t="shared" si="4"/>
        <v>2485.6990162868892</v>
      </c>
      <c r="AE73">
        <f>'IDT-1'!B73</f>
        <v>0</v>
      </c>
      <c r="AF73" s="24"/>
      <c r="AG73">
        <f t="shared" si="5"/>
        <v>2485.6990162868892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-99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9.9043672627235217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87.546109061819465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1058.633748059053</v>
      </c>
      <c r="P74" s="36">
        <v>118.06</v>
      </c>
      <c r="Q74" s="36">
        <v>38.340000000000003</v>
      </c>
      <c r="R74" s="38">
        <v>7</v>
      </c>
      <c r="S74" s="38">
        <v>3.4899999999999998</v>
      </c>
      <c r="T74" s="37">
        <f>SUMPRODUCT(LTA!J74:AN74,LTA!J$101:AN$101,LTA!J$103:AN$103)</f>
        <v>184.25</v>
      </c>
      <c r="U74" s="37">
        <f>SUMPRODUCT(LTA!J74:AN74,LTA!J$102:AN$102,LTA!J$103:AN$103)</f>
        <v>151.63999999999999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797.12999999999988</v>
      </c>
      <c r="AB74" s="75">
        <f>-STOA!N74</f>
        <v>0</v>
      </c>
      <c r="AC74">
        <f t="shared" si="3"/>
        <v>23.158068989292339</v>
      </c>
      <c r="AD74">
        <f t="shared" si="4"/>
        <v>2429.6505264444527</v>
      </c>
      <c r="AE74">
        <f>'IDT-1'!B74</f>
        <v>0</v>
      </c>
      <c r="AF74" s="24"/>
      <c r="AG74">
        <f t="shared" si="5"/>
        <v>2429.6505264444527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-89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10.674891918856003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87.546109061819465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1050.9001395805551</v>
      </c>
      <c r="P75" s="36">
        <v>118.06</v>
      </c>
      <c r="Q75" s="36">
        <v>38.340000000000003</v>
      </c>
      <c r="R75" s="38">
        <v>0</v>
      </c>
      <c r="S75" s="38">
        <v>3.4899999999999998</v>
      </c>
      <c r="T75" s="37">
        <f>SUMPRODUCT(LTA!J75:AN75,LTA!J$101:AN$101,LTA!J$103:AN$103)</f>
        <v>163.1</v>
      </c>
      <c r="U75" s="37">
        <f>SUMPRODUCT(LTA!J75:AN75,LTA!J$102:AN$102,LTA!J$103:AN$103)</f>
        <v>151.48000000000002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789.1099999999999</v>
      </c>
      <c r="AB75" s="75">
        <f>-STOA!N75</f>
        <v>0</v>
      </c>
      <c r="AC75">
        <f t="shared" si="3"/>
        <v>22.643917938822593</v>
      </c>
      <c r="AD75">
        <f t="shared" si="4"/>
        <v>2401.8715936725566</v>
      </c>
      <c r="AE75">
        <f>'IDT-1'!B75</f>
        <v>0</v>
      </c>
      <c r="AF75" s="24"/>
      <c r="AG75">
        <f t="shared" si="5"/>
        <v>2401.8715936725566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-74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10.674891918856003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86.676155245065431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1042.5803759042476</v>
      </c>
      <c r="P76" s="36">
        <v>118.06</v>
      </c>
      <c r="Q76" s="36">
        <v>38.340000000000003</v>
      </c>
      <c r="R76" s="38">
        <v>0</v>
      </c>
      <c r="S76" s="38">
        <v>3.4899999999999998</v>
      </c>
      <c r="T76" s="37">
        <f>SUMPRODUCT(LTA!J76:AN76,LTA!J$101:AN$101,LTA!J$103:AN$103)</f>
        <v>152</v>
      </c>
      <c r="U76" s="37">
        <f>SUMPRODUCT(LTA!J76:AN76,LTA!J$102:AN$102,LTA!J$103:AN$103)</f>
        <v>151.29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773.87999999999988</v>
      </c>
      <c r="AB76" s="75">
        <f>-STOA!N76</f>
        <v>0</v>
      </c>
      <c r="AC76">
        <f t="shared" si="3"/>
        <v>22.356306807450238</v>
      </c>
      <c r="AD76">
        <f t="shared" si="4"/>
        <v>2363.4494873108674</v>
      </c>
      <c r="AE76">
        <f>'IDT-1'!B76</f>
        <v>0</v>
      </c>
      <c r="AF76" s="24"/>
      <c r="AG76">
        <f t="shared" si="5"/>
        <v>2363.4494873108674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-77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10.674891918856003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86.676155245065431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1022.4990875633542</v>
      </c>
      <c r="P77" s="36">
        <v>118.06</v>
      </c>
      <c r="Q77" s="36">
        <v>38.340000000000003</v>
      </c>
      <c r="R77" s="38">
        <v>0</v>
      </c>
      <c r="S77" s="38">
        <v>3.4899999999999998</v>
      </c>
      <c r="T77" s="37">
        <f>SUMPRODUCT(LTA!J77:AN77,LTA!J$101:AN$101,LTA!J$103:AN$103)</f>
        <v>139.51</v>
      </c>
      <c r="U77" s="37">
        <f>SUMPRODUCT(LTA!J77:AN77,LTA!J$102:AN$102,LTA!J$103:AN$103)</f>
        <v>150.93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766.87999999999988</v>
      </c>
      <c r="AB77" s="75">
        <f>-STOA!N77</f>
        <v>0</v>
      </c>
      <c r="AC77">
        <f t="shared" si="3"/>
        <v>21.59651760402939</v>
      </c>
      <c r="AD77">
        <f t="shared" si="4"/>
        <v>2370.277988173395</v>
      </c>
      <c r="AE77">
        <f>'IDT-1'!B77</f>
        <v>0</v>
      </c>
      <c r="AF77" s="24"/>
      <c r="AG77">
        <f t="shared" si="5"/>
        <v>2370.277988173395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-31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10.674891918856003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86.676155245065431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1075.5793472082557</v>
      </c>
      <c r="P78" s="36">
        <v>118.06</v>
      </c>
      <c r="Q78" s="36">
        <v>38.340000000000003</v>
      </c>
      <c r="R78" s="38">
        <v>0</v>
      </c>
      <c r="S78" s="38">
        <v>3.4899999999999998</v>
      </c>
      <c r="T78" s="37">
        <f>SUMPRODUCT(LTA!J78:AN78,LTA!J$101:AN$101,LTA!J$103:AN$103)</f>
        <v>130.99</v>
      </c>
      <c r="U78" s="37">
        <f>SUMPRODUCT(LTA!J78:AN78,LTA!J$102:AN$102,LTA!J$103:AN$103)</f>
        <v>150.76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768.09999999999991</v>
      </c>
      <c r="AB78" s="75">
        <f>-STOA!N78</f>
        <v>0</v>
      </c>
      <c r="AC78">
        <f t="shared" si="3"/>
        <v>22.779163110857709</v>
      </c>
      <c r="AD78">
        <f t="shared" si="4"/>
        <v>2326.7056023114683</v>
      </c>
      <c r="AE78">
        <f>'IDT-1'!B78</f>
        <v>0</v>
      </c>
      <c r="AF78" s="24"/>
      <c r="AG78">
        <f t="shared" si="5"/>
        <v>2326.7056023114683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-119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10.674891918856003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1211.3691891878398</v>
      </c>
      <c r="P79" s="36">
        <v>118.06</v>
      </c>
      <c r="Q79" s="36">
        <v>38.340000000000003</v>
      </c>
      <c r="R79" s="38">
        <v>0</v>
      </c>
      <c r="S79" s="38">
        <v>3.4899999999999998</v>
      </c>
      <c r="T79" s="37">
        <f>SUMPRODUCT(LTA!J79:AN79,LTA!J$101:AN$101,LTA!J$103:AN$103)</f>
        <v>122.63</v>
      </c>
      <c r="U79" s="37">
        <f>SUMPRODUCT(LTA!J79:AN79,LTA!J$102:AN$102,LTA!J$103:AN$103)</f>
        <v>151.4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761.15</v>
      </c>
      <c r="AB79" s="75">
        <f>-STOA!N79</f>
        <v>0</v>
      </c>
      <c r="AC79">
        <f t="shared" si="3"/>
        <v>23.422654963322444</v>
      </c>
      <c r="AD79">
        <f t="shared" si="4"/>
        <v>2471.5057971935221</v>
      </c>
      <c r="AE79">
        <f>'IDT-1'!B79</f>
        <v>0</v>
      </c>
      <c r="AF79" s="24"/>
      <c r="AG79">
        <f t="shared" si="5"/>
        <v>2471.5057971935221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-83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10.674891918856003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1257.3568346955044</v>
      </c>
      <c r="P80" s="36">
        <v>118.06</v>
      </c>
      <c r="Q80" s="36">
        <v>38.340000000000003</v>
      </c>
      <c r="R80" s="38">
        <v>0</v>
      </c>
      <c r="S80" s="38">
        <v>3.4899999999999998</v>
      </c>
      <c r="T80" s="37">
        <f>SUMPRODUCT(LTA!J80:AN80,LTA!J$101:AN$101,LTA!J$103:AN$103)</f>
        <v>118.95</v>
      </c>
      <c r="U80" s="37">
        <f>SUMPRODUCT(LTA!J80:AN80,LTA!J$102:AN$102,LTA!J$103:AN$103)</f>
        <v>151.74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757.65</v>
      </c>
      <c r="AB80" s="75">
        <f>-STOA!N80</f>
        <v>0</v>
      </c>
      <c r="AC80">
        <f t="shared" si="3"/>
        <v>24.379745042821373</v>
      </c>
      <c r="AD80">
        <f t="shared" si="4"/>
        <v>2440.6963526216878</v>
      </c>
      <c r="AE80">
        <f>'IDT-1'!B80</f>
        <v>0</v>
      </c>
      <c r="AF80" s="24"/>
      <c r="AG80">
        <f t="shared" si="5"/>
        <v>2440.6963526216878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-152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10.674891918856003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1299.5997868638685</v>
      </c>
      <c r="P81" s="36">
        <v>118.06</v>
      </c>
      <c r="Q81" s="36">
        <v>38.340000000000003</v>
      </c>
      <c r="R81" s="38">
        <v>0</v>
      </c>
      <c r="S81" s="38">
        <v>3.4899999999999998</v>
      </c>
      <c r="T81" s="37">
        <f>SUMPRODUCT(LTA!J81:AN81,LTA!J$101:AN$101,LTA!J$103:AN$103)</f>
        <v>116.97</v>
      </c>
      <c r="U81" s="37">
        <f>SUMPRODUCT(LTA!J81:AN81,LTA!J$102:AN$102,LTA!J$103:AN$103)</f>
        <v>152.34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754.15</v>
      </c>
      <c r="AB81" s="75">
        <f>-STOA!N81</f>
        <v>0</v>
      </c>
      <c r="AC81">
        <f t="shared" si="3"/>
        <v>25.374398586067628</v>
      </c>
      <c r="AD81">
        <f t="shared" si="4"/>
        <v>2402.0646512468056</v>
      </c>
      <c r="AE81">
        <f>'IDT-1'!B81</f>
        <v>0</v>
      </c>
      <c r="AF81" s="24"/>
      <c r="AG81">
        <f t="shared" si="5"/>
        <v>2402.0646512468056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-227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10.674891918856003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1298.6794789233088</v>
      </c>
      <c r="P82" s="36">
        <v>118.06</v>
      </c>
      <c r="Q82" s="36">
        <v>38.340000000000003</v>
      </c>
      <c r="R82" s="38">
        <v>0</v>
      </c>
      <c r="S82" s="38">
        <v>3.4899999999999998</v>
      </c>
      <c r="T82" s="37">
        <f>SUMPRODUCT(LTA!J82:AN82,LTA!J$101:AN$101,LTA!J$103:AN$103)</f>
        <v>118.68</v>
      </c>
      <c r="U82" s="37">
        <f>SUMPRODUCT(LTA!J82:AN82,LTA!J$102:AN$102,LTA!J$103:AN$103)</f>
        <v>152.79000000000002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754.15</v>
      </c>
      <c r="AB82" s="75">
        <f>-STOA!N82</f>
        <v>0</v>
      </c>
      <c r="AC82">
        <f t="shared" si="3"/>
        <v>25.163354688135819</v>
      </c>
      <c r="AD82">
        <f t="shared" si="4"/>
        <v>2428.5153872041778</v>
      </c>
      <c r="AE82">
        <f>'IDT-1'!B82</f>
        <v>0</v>
      </c>
      <c r="AF82" s="24"/>
      <c r="AG82">
        <f t="shared" si="5"/>
        <v>2428.5153872041778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-202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11.685999356292244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1298.6794789233088</v>
      </c>
      <c r="P83" s="36">
        <v>118.06</v>
      </c>
      <c r="Q83" s="36">
        <v>38.340000000000003</v>
      </c>
      <c r="R83" s="38">
        <v>0</v>
      </c>
      <c r="S83" s="38">
        <v>3.4899999999999998</v>
      </c>
      <c r="T83" s="37">
        <f>SUMPRODUCT(LTA!J83:AN83,LTA!J$101:AN$101,LTA!J$103:AN$103)</f>
        <v>114.59</v>
      </c>
      <c r="U83" s="37">
        <f>SUMPRODUCT(LTA!J83:AN83,LTA!J$102:AN$102,LTA!J$103:AN$103)</f>
        <v>158.28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752.04999999999984</v>
      </c>
      <c r="AB83" s="75">
        <f>-STOA!N83</f>
        <v>0</v>
      </c>
      <c r="AC83">
        <f t="shared" si="3"/>
        <v>24.802089205175246</v>
      </c>
      <c r="AD83">
        <f t="shared" si="4"/>
        <v>2470.1877601245742</v>
      </c>
      <c r="AE83">
        <f>'IDT-1'!B83</f>
        <v>0</v>
      </c>
      <c r="AF83" s="24"/>
      <c r="AG83">
        <f t="shared" si="5"/>
        <v>2470.1877601245742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-161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11.685999356292244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1298.6794789233088</v>
      </c>
      <c r="P84" s="36">
        <v>118.06</v>
      </c>
      <c r="Q84" s="36">
        <v>38.340000000000003</v>
      </c>
      <c r="R84" s="38">
        <v>0</v>
      </c>
      <c r="S84" s="38">
        <v>3.4899999999999998</v>
      </c>
      <c r="T84" s="37">
        <f>SUMPRODUCT(LTA!J84:AN84,LTA!J$101:AN$101,LTA!J$103:AN$103)</f>
        <v>114.07</v>
      </c>
      <c r="U84" s="37">
        <f>SUMPRODUCT(LTA!J84:AN84,LTA!J$102:AN$102,LTA!J$103:AN$103)</f>
        <v>158.28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752.04999999999984</v>
      </c>
      <c r="AB84" s="75">
        <f>-STOA!N84</f>
        <v>0</v>
      </c>
      <c r="AC84">
        <f t="shared" si="3"/>
        <v>24.477900614376214</v>
      </c>
      <c r="AD84">
        <f t="shared" si="4"/>
        <v>2505.9919487153734</v>
      </c>
      <c r="AE84">
        <f>'IDT-1'!B84</f>
        <v>0</v>
      </c>
      <c r="AF84" s="24"/>
      <c r="AG84">
        <f t="shared" si="5"/>
        <v>2505.9919487153734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-125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11.685999356292244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1274.7495553157964</v>
      </c>
      <c r="P85" s="36">
        <v>118.06</v>
      </c>
      <c r="Q85" s="36">
        <v>38.340000000000003</v>
      </c>
      <c r="R85" s="38">
        <v>0</v>
      </c>
      <c r="S85" s="38">
        <v>3.4899999999999998</v>
      </c>
      <c r="T85" s="37">
        <f>SUMPRODUCT(LTA!J85:AN85,LTA!J$101:AN$101,LTA!J$103:AN$103)</f>
        <v>114.45</v>
      </c>
      <c r="U85" s="37">
        <f>SUMPRODUCT(LTA!J85:AN85,LTA!J$102:AN$102,LTA!J$103:AN$103)</f>
        <v>135.22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752.04999999999984</v>
      </c>
      <c r="AB85" s="75">
        <f>-STOA!N85</f>
        <v>0</v>
      </c>
      <c r="AC85">
        <f t="shared" si="3"/>
        <v>23.606070655475953</v>
      </c>
      <c r="AD85">
        <f t="shared" si="4"/>
        <v>2512.2538550667618</v>
      </c>
      <c r="AE85">
        <f>'IDT-1'!B85</f>
        <v>0</v>
      </c>
      <c r="AF85" s="24"/>
      <c r="AG85">
        <f t="shared" si="5"/>
        <v>2512.2538550667618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-73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11.685999356292244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1268.5640840158237</v>
      </c>
      <c r="P86" s="36">
        <v>118.06</v>
      </c>
      <c r="Q86" s="36">
        <v>38.340000000000003</v>
      </c>
      <c r="R86" s="38">
        <v>0</v>
      </c>
      <c r="S86" s="38">
        <v>3.4899999999999998</v>
      </c>
      <c r="T86" s="37">
        <f>SUMPRODUCT(LTA!J86:AN86,LTA!J$101:AN$101,LTA!J$103:AN$103)</f>
        <v>115.00999999999999</v>
      </c>
      <c r="U86" s="37">
        <f>SUMPRODUCT(LTA!J86:AN86,LTA!J$102:AN$102,LTA!J$103:AN$103)</f>
        <v>119.58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752.04999999999984</v>
      </c>
      <c r="AB86" s="75">
        <f>-STOA!N86</f>
        <v>0</v>
      </c>
      <c r="AC86">
        <f t="shared" si="3"/>
        <v>23.161468809892526</v>
      </c>
      <c r="AD86">
        <f t="shared" si="4"/>
        <v>2520.4329856123722</v>
      </c>
      <c r="AE86">
        <f>'IDT-1'!B86</f>
        <v>13</v>
      </c>
      <c r="AF86" s="24"/>
      <c r="AG86">
        <f t="shared" si="5"/>
        <v>2533.4329856123722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-44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11.685999356292244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1268.4085960756402</v>
      </c>
      <c r="P87" s="36">
        <v>118.06</v>
      </c>
      <c r="Q87" s="36">
        <v>38.340000000000003</v>
      </c>
      <c r="R87" s="38">
        <v>0</v>
      </c>
      <c r="S87" s="38">
        <v>3.4899999999999998</v>
      </c>
      <c r="T87" s="37">
        <f>SUMPRODUCT(LTA!J87:AN87,LTA!J$101:AN$101,LTA!J$103:AN$103)</f>
        <v>115.85</v>
      </c>
      <c r="U87" s="37">
        <f>SUMPRODUCT(LTA!J87:AN87,LTA!J$102:AN$102,LTA!J$103:AN$103)</f>
        <v>121.17999999999999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752.05999999999983</v>
      </c>
      <c r="AB87" s="75">
        <f>-STOA!N87</f>
        <v>0</v>
      </c>
      <c r="AC87">
        <f t="shared" si="3"/>
        <v>23.75873880496161</v>
      </c>
      <c r="AD87">
        <f t="shared" si="4"/>
        <v>2457.1302276771198</v>
      </c>
      <c r="AE87">
        <f>'IDT-1'!B87</f>
        <v>115</v>
      </c>
      <c r="AF87" s="24"/>
      <c r="AG87">
        <f t="shared" si="5"/>
        <v>2572.1302276771198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-109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11.685999356292244</v>
      </c>
      <c r="F88">
        <f>GT_Spot!P88</f>
        <v>0</v>
      </c>
      <c r="G88">
        <f>PPCL_NG!P88</f>
        <v>66.27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1268.4197810262378</v>
      </c>
      <c r="P88" s="36">
        <v>118.06</v>
      </c>
      <c r="Q88" s="36">
        <v>38.340000000000003</v>
      </c>
      <c r="R88" s="38">
        <v>0</v>
      </c>
      <c r="S88" s="38">
        <v>3.4899999999999998</v>
      </c>
      <c r="T88" s="37">
        <f>SUMPRODUCT(LTA!J88:AN88,LTA!J$101:AN$101,LTA!J$103:AN$103)</f>
        <v>115.00999999999999</v>
      </c>
      <c r="U88" s="37">
        <f>SUMPRODUCT(LTA!J88:AN88,LTA!J$102:AN$102,LTA!J$103:AN$103)</f>
        <v>122.26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817.8599999999999</v>
      </c>
      <c r="AB88" s="75">
        <f>-STOA!N88</f>
        <v>0</v>
      </c>
      <c r="AC88">
        <f t="shared" si="3"/>
        <v>24.27233225480775</v>
      </c>
      <c r="AD88">
        <f t="shared" si="4"/>
        <v>2512.9706481277221</v>
      </c>
      <c r="AE88">
        <f>'IDT-1'!B88</f>
        <v>105</v>
      </c>
      <c r="AF88" s="24"/>
      <c r="AG88">
        <f t="shared" si="5"/>
        <v>2617.9706481277221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11.685999356292244</v>
      </c>
      <c r="F89">
        <f>GT_Spot!P89</f>
        <v>0</v>
      </c>
      <c r="G89">
        <f>PPCL_NG!P89</f>
        <v>66.27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1269.3117263201593</v>
      </c>
      <c r="P89" s="36">
        <v>118.06</v>
      </c>
      <c r="Q89" s="36">
        <v>38.340000000000003</v>
      </c>
      <c r="R89" s="38">
        <v>0</v>
      </c>
      <c r="S89" s="38">
        <v>3.4899999999999998</v>
      </c>
      <c r="T89" s="37">
        <f>SUMPRODUCT(LTA!J89:AN89,LTA!J$101:AN$101,LTA!J$103:AN$103)</f>
        <v>119.69</v>
      </c>
      <c r="U89" s="37">
        <f>SUMPRODUCT(LTA!J89:AN89,LTA!J$102:AN$102,LTA!J$103:AN$103)</f>
        <v>125.07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888.49</v>
      </c>
      <c r="AB89" s="75">
        <f>-STOA!N89</f>
        <v>0</v>
      </c>
      <c r="AC89">
        <f t="shared" si="3"/>
        <v>24.150849641352291</v>
      </c>
      <c r="AD89">
        <f t="shared" si="4"/>
        <v>2684.1040760350993</v>
      </c>
      <c r="AE89">
        <f>'IDT-1'!B89</f>
        <v>80</v>
      </c>
      <c r="AF89" s="24"/>
      <c r="AG89">
        <f t="shared" si="5"/>
        <v>2764.1040760350993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-18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11.685999356292244</v>
      </c>
      <c r="F90">
        <f>GT_Spot!P90</f>
        <v>0</v>
      </c>
      <c r="G90">
        <f>PPCL_NG!P90</f>
        <v>66.27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1272.3469184256712</v>
      </c>
      <c r="P90" s="36">
        <v>118.06</v>
      </c>
      <c r="Q90" s="36">
        <v>38.340000000000003</v>
      </c>
      <c r="R90" s="38">
        <v>0</v>
      </c>
      <c r="S90" s="38">
        <v>3.4899999999999998</v>
      </c>
      <c r="T90" s="37">
        <f>SUMPRODUCT(LTA!J90:AN90,LTA!J$101:AN$101,LTA!J$103:AN$103)</f>
        <v>119.39</v>
      </c>
      <c r="U90" s="37">
        <f>SUMPRODUCT(LTA!J90:AN90,LTA!J$102:AN$102,LTA!J$103:AN$103)</f>
        <v>125.58000000000001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972.68999999999994</v>
      </c>
      <c r="AB90" s="75">
        <f>-STOA!N90</f>
        <v>0</v>
      </c>
      <c r="AC90">
        <f t="shared" si="3"/>
        <v>24.973636097013969</v>
      </c>
      <c r="AD90">
        <f t="shared" si="4"/>
        <v>2764.7264816849492</v>
      </c>
      <c r="AE90">
        <f>'IDT-1'!B90</f>
        <v>60</v>
      </c>
      <c r="AF90" s="24"/>
      <c r="AG90">
        <f t="shared" si="5"/>
        <v>2824.7264816849492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-24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11.685999356292244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100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1309.2993269068654</v>
      </c>
      <c r="P91" s="36">
        <v>118.06</v>
      </c>
      <c r="Q91" s="36">
        <v>38.340000000000003</v>
      </c>
      <c r="R91" s="38">
        <v>0</v>
      </c>
      <c r="S91" s="38">
        <v>3.4899999999999998</v>
      </c>
      <c r="T91" s="37">
        <f>SUMPRODUCT(LTA!J91:AN91,LTA!J$101:AN$101,LTA!J$103:AN$103)</f>
        <v>119.44999999999999</v>
      </c>
      <c r="U91" s="37">
        <f>SUMPRODUCT(LTA!J91:AN91,LTA!J$102:AN$102,LTA!J$103:AN$103)</f>
        <v>126.54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1029.6299999999999</v>
      </c>
      <c r="AB91" s="75">
        <f>-STOA!N91</f>
        <v>0</v>
      </c>
      <c r="AC91">
        <f t="shared" si="3"/>
        <v>26.655844303265898</v>
      </c>
      <c r="AD91">
        <f t="shared" si="4"/>
        <v>2829.6538530100406</v>
      </c>
      <c r="AE91">
        <f>'IDT-1'!B91</f>
        <v>65</v>
      </c>
      <c r="AF91" s="24"/>
      <c r="AG91">
        <f t="shared" si="5"/>
        <v>2894.6538530100406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-86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12.696414094169006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100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1329.5819807712148</v>
      </c>
      <c r="P92" s="36">
        <v>118.06</v>
      </c>
      <c r="Q92" s="36">
        <v>38.340000000000003</v>
      </c>
      <c r="R92" s="38">
        <v>0</v>
      </c>
      <c r="S92" s="38">
        <v>3.4899999999999998</v>
      </c>
      <c r="T92" s="37">
        <f>SUMPRODUCT(LTA!J92:AN92,LTA!J$101:AN$101,LTA!J$103:AN$103)</f>
        <v>119.49000000000001</v>
      </c>
      <c r="U92" s="37">
        <f>SUMPRODUCT(LTA!J92:AN92,LTA!J$102:AN$102,LTA!J$103:AN$103)</f>
        <v>129.14000000000001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1120.5900000000001</v>
      </c>
      <c r="AB92" s="75">
        <f>-STOA!N92</f>
        <v>0</v>
      </c>
      <c r="AC92">
        <f t="shared" si="3"/>
        <v>27.658025179443293</v>
      </c>
      <c r="AD92">
        <f t="shared" si="4"/>
        <v>2944.5447407360894</v>
      </c>
      <c r="AE92">
        <f>'IDT-1'!B92</f>
        <v>40</v>
      </c>
      <c r="AF92" s="24"/>
      <c r="AG92">
        <f t="shared" si="5"/>
        <v>2984.5447407360894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-85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12.696414094169006</v>
      </c>
      <c r="F93">
        <f>GT_Spot!P93</f>
        <v>0</v>
      </c>
      <c r="G93">
        <f>PPCL_NG!P93</f>
        <v>66.27</v>
      </c>
      <c r="H93">
        <f>PPCL_Spot!P93</f>
        <v>0</v>
      </c>
      <c r="I93">
        <f>Bawana_NG!P93</f>
        <v>100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1329.5819807712148</v>
      </c>
      <c r="P93" s="36">
        <v>118.06</v>
      </c>
      <c r="Q93" s="36">
        <v>38.340000000000003</v>
      </c>
      <c r="R93" s="38">
        <v>0</v>
      </c>
      <c r="S93" s="38">
        <v>3.4899999999999998</v>
      </c>
      <c r="T93" s="37">
        <f>SUMPRODUCT(LTA!J93:AN93,LTA!J$101:AN$101,LTA!J$103:AN$103)</f>
        <v>113.58000000000001</v>
      </c>
      <c r="U93" s="37">
        <f>SUMPRODUCT(LTA!J93:AN93,LTA!J$102:AN$102,LTA!J$103:AN$103)</f>
        <v>131.44999999999999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1206.72</v>
      </c>
      <c r="AB93" s="75">
        <f>-STOA!N93</f>
        <v>0</v>
      </c>
      <c r="AC93">
        <f t="shared" si="3"/>
        <v>27.917116463225387</v>
      </c>
      <c r="AD93">
        <f t="shared" si="4"/>
        <v>3062.1184784021584</v>
      </c>
      <c r="AE93">
        <f>'IDT-1'!B93</f>
        <v>15</v>
      </c>
      <c r="AF93" s="24"/>
      <c r="AG93">
        <f t="shared" si="5"/>
        <v>3077.1184784021584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-41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12.696414094169006</v>
      </c>
      <c r="F94">
        <f>GT_Spot!P94</f>
        <v>0</v>
      </c>
      <c r="G94">
        <f>PPCL_NG!P94</f>
        <v>66.27</v>
      </c>
      <c r="H94">
        <f>PPCL_Spot!P94</f>
        <v>0</v>
      </c>
      <c r="I94">
        <f>Bawana_NG!P94</f>
        <v>100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1329.5819807712148</v>
      </c>
      <c r="P94" s="36">
        <v>118.06</v>
      </c>
      <c r="Q94" s="36">
        <v>38.340000000000003</v>
      </c>
      <c r="R94" s="38">
        <v>0</v>
      </c>
      <c r="S94" s="38">
        <v>3.4899999999999998</v>
      </c>
      <c r="T94" s="37">
        <f>SUMPRODUCT(LTA!J94:AN94,LTA!J$101:AN$101,LTA!J$103:AN$103)</f>
        <v>105.55000000000001</v>
      </c>
      <c r="U94" s="37">
        <f>SUMPRODUCT(LTA!J94:AN94,LTA!J$102:AN$102,LTA!J$103:AN$103)</f>
        <v>135.06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1263.82</v>
      </c>
      <c r="AB94" s="75">
        <f>-STOA!N94</f>
        <v>0</v>
      </c>
      <c r="AC94">
        <f t="shared" si="3"/>
        <v>28.425091100836362</v>
      </c>
      <c r="AD94">
        <f t="shared" si="4"/>
        <v>3109.2905037645473</v>
      </c>
      <c r="AE94">
        <f>'IDT-1'!B94</f>
        <v>0</v>
      </c>
      <c r="AF94" s="24"/>
      <c r="AG94">
        <f t="shared" si="5"/>
        <v>3109.2905037645473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-46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12.696414094169006</v>
      </c>
      <c r="F95">
        <f>GT_Spot!P95</f>
        <v>0</v>
      </c>
      <c r="G95">
        <f>PPCL_NG!P95</f>
        <v>66.27</v>
      </c>
      <c r="H95">
        <f>PPCL_Spot!P95</f>
        <v>0</v>
      </c>
      <c r="I95">
        <f>Bawana_NG!P95</f>
        <v>100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1326.7252670410164</v>
      </c>
      <c r="P95" s="36">
        <v>118.06</v>
      </c>
      <c r="Q95" s="36">
        <v>38.340000000000003</v>
      </c>
      <c r="R95" s="38">
        <v>0</v>
      </c>
      <c r="S95" s="38">
        <v>3.4899999999999998</v>
      </c>
      <c r="T95" s="37">
        <f>SUMPRODUCT(LTA!J95:AN95,LTA!J$101:AN$101,LTA!J$103:AN$103)</f>
        <v>105.65</v>
      </c>
      <c r="U95" s="37">
        <f>SUMPRODUCT(LTA!J95:AN95,LTA!J$102:AN$102,LTA!J$103:AN$103)</f>
        <v>134.36000000000001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1299.5200000000002</v>
      </c>
      <c r="AB95" s="75">
        <f>-STOA!N95</f>
        <v>0</v>
      </c>
      <c r="AC95">
        <f t="shared" si="3"/>
        <v>28.566781979655499</v>
      </c>
      <c r="AD95">
        <f t="shared" si="4"/>
        <v>3157.3920991555306</v>
      </c>
      <c r="AE95">
        <f>'IDT-1'!B95</f>
        <v>0</v>
      </c>
      <c r="AF95" s="24"/>
      <c r="AG95">
        <f t="shared" si="5"/>
        <v>3157.3920991555306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12.696414094169006</v>
      </c>
      <c r="F96">
        <f>GT_Spot!P96</f>
        <v>0</v>
      </c>
      <c r="G96">
        <f>PPCL_NG!P96</f>
        <v>66.27</v>
      </c>
      <c r="H96">
        <f>PPCL_Spot!P96</f>
        <v>0</v>
      </c>
      <c r="I96">
        <f>Bawana_NG!P96</f>
        <v>100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1326.6504743410164</v>
      </c>
      <c r="P96" s="36">
        <v>118.06</v>
      </c>
      <c r="Q96" s="36">
        <v>38.340000000000003</v>
      </c>
      <c r="R96" s="38">
        <v>0</v>
      </c>
      <c r="S96" s="38">
        <v>3.4899999999999998</v>
      </c>
      <c r="T96" s="37">
        <f>SUMPRODUCT(LTA!J96:AN96,LTA!J$101:AN$101,LTA!J$103:AN$103)</f>
        <v>105.71000000000001</v>
      </c>
      <c r="U96" s="37">
        <f>SUMPRODUCT(LTA!J96:AN96,LTA!J$102:AN$102,LTA!J$103:AN$103)</f>
        <v>133.88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1305.3400000000001</v>
      </c>
      <c r="AB96" s="75">
        <f>-STOA!N96</f>
        <v>0</v>
      </c>
      <c r="AC96">
        <f t="shared" si="3"/>
        <v>28.498228146106953</v>
      </c>
      <c r="AD96">
        <f t="shared" si="4"/>
        <v>3175.7858602890783</v>
      </c>
      <c r="AE96">
        <f>'IDT-1'!B96</f>
        <v>0</v>
      </c>
      <c r="AF96" s="24"/>
      <c r="AG96">
        <f t="shared" si="5"/>
        <v>3175.7858602890783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-17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12.696414094169006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100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1327.1949019734107</v>
      </c>
      <c r="P97" s="36">
        <v>118.06</v>
      </c>
      <c r="Q97" s="36">
        <v>38.340000000000003</v>
      </c>
      <c r="R97" s="38">
        <v>0</v>
      </c>
      <c r="S97" s="38">
        <v>3.4899999999999998</v>
      </c>
      <c r="T97" s="37">
        <f>SUMPRODUCT(LTA!J97:AN97,LTA!J$101:AN$101,LTA!J$103:AN$103)</f>
        <v>105.85999999999999</v>
      </c>
      <c r="U97" s="37">
        <f>SUMPRODUCT(LTA!J97:AN97,LTA!J$102:AN$102,LTA!J$103:AN$103)</f>
        <v>131.16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1299.5300000000002</v>
      </c>
      <c r="AB97" s="75">
        <f>-STOA!N97</f>
        <v>0</v>
      </c>
      <c r="AC97">
        <f t="shared" si="3"/>
        <v>28.710007147523825</v>
      </c>
      <c r="AD97">
        <f t="shared" si="4"/>
        <v>3153.435679970205</v>
      </c>
      <c r="AE97">
        <f>'IDT-1'!B97</f>
        <v>0</v>
      </c>
      <c r="AF97" s="24"/>
      <c r="AG97">
        <f t="shared" si="5"/>
        <v>3153.435679970205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12.696414094169006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100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1327.1949019734107</v>
      </c>
      <c r="P98" s="36">
        <v>118.06</v>
      </c>
      <c r="Q98" s="36">
        <v>38.340000000000003</v>
      </c>
      <c r="R98" s="38">
        <v>0</v>
      </c>
      <c r="S98" s="38">
        <v>3.4899999999999998</v>
      </c>
      <c r="T98" s="37">
        <f>SUMPRODUCT(LTA!J98:AN98,LTA!J$101:AN$101,LTA!J$103:AN$103)</f>
        <v>105.84</v>
      </c>
      <c r="U98" s="37">
        <f>SUMPRODUCT(LTA!J98:AN98,LTA!J$102:AN$102,LTA!J$103:AN$103)</f>
        <v>131.20999999999998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1291.7800000000002</v>
      </c>
      <c r="AB98" s="75">
        <f>-STOA!N98</f>
        <v>0</v>
      </c>
      <c r="AC98">
        <f t="shared" si="3"/>
        <v>28.739730550267975</v>
      </c>
      <c r="AD98">
        <f t="shared" si="4"/>
        <v>3134.6859565674604</v>
      </c>
      <c r="AE98">
        <f>'IDT-1'!B98</f>
        <v>0</v>
      </c>
      <c r="AF98" s="24"/>
      <c r="AG98">
        <f t="shared" si="5"/>
        <v>3134.6859565674604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-51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0.2618347200000003</v>
      </c>
      <c r="E99">
        <f t="shared" si="6"/>
        <v>0.28029892678972423</v>
      </c>
      <c r="F99">
        <f t="shared" si="6"/>
        <v>0</v>
      </c>
      <c r="G99">
        <f t="shared" si="6"/>
        <v>1.5181664246346154</v>
      </c>
      <c r="H99">
        <f t="shared" si="6"/>
        <v>0</v>
      </c>
      <c r="I99">
        <f t="shared" si="6"/>
        <v>2.0640940184576082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25.886423168908152</v>
      </c>
      <c r="P99" s="36">
        <f t="shared" si="6"/>
        <v>2.4585100000000017</v>
      </c>
      <c r="Q99" s="36">
        <f t="shared" si="6"/>
        <v>0.70557428066412653</v>
      </c>
      <c r="R99" s="38">
        <f t="shared" si="6"/>
        <v>0.52438750000000001</v>
      </c>
      <c r="S99" s="38">
        <f t="shared" si="6"/>
        <v>7.2840000000000141E-2</v>
      </c>
      <c r="T99" s="37">
        <f t="shared" si="6"/>
        <v>4.8459099999999999</v>
      </c>
      <c r="U99" s="37">
        <f t="shared" si="6"/>
        <v>2.8474550000000005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-0.75999749999999999</v>
      </c>
      <c r="AA99" s="75">
        <f t="shared" si="6"/>
        <v>21.429849999999988</v>
      </c>
      <c r="AB99" s="75">
        <f t="shared" si="6"/>
        <v>0</v>
      </c>
      <c r="AC99">
        <f t="shared" si="6"/>
        <v>0.58747779469812555</v>
      </c>
      <c r="AD99">
        <f t="shared" si="6"/>
        <v>58.478368744756096</v>
      </c>
      <c r="AE99">
        <f t="shared" si="6"/>
        <v>0.17274999999999999</v>
      </c>
      <c r="AG99">
        <f t="shared" si="6"/>
        <v>58.651118744756097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-3.0695000000000001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45089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6.0657999999999994</v>
      </c>
      <c r="E3">
        <f>GT_NG!Q3</f>
        <v>7.1194077888638558</v>
      </c>
      <c r="F3">
        <f>GT_Spot!Q3</f>
        <v>0</v>
      </c>
      <c r="G3">
        <f>PPCL_NG!Q3</f>
        <v>24.288402078810606</v>
      </c>
      <c r="H3">
        <f>PPCL_Spot!Q3</f>
        <v>0</v>
      </c>
      <c r="I3">
        <f>Bawana_NG!Q3</f>
        <v>60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851.0393123935404</v>
      </c>
      <c r="P3" s="36">
        <v>68.400000000000006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40.17</v>
      </c>
      <c r="U3" s="37">
        <f>SUMPRODUCT(LTA!J3:AN3,LTA!J$102:AN$102,LTA!J$104:AN$104)</f>
        <v>124.63000000000001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293.63</v>
      </c>
      <c r="AB3" s="75">
        <f>-STOA!O3</f>
        <v>0</v>
      </c>
      <c r="AC3">
        <f>SUMIF(B3:AB3,"&gt;0")*$AC$2-SUMIF(B3:AB3,"&lt;0")*($AC$2/(1-$AC$2))+SUMIF(AI3:AR3,"&gt;0")*$AC$2-SUMIF(AI3:AR3,"&lt;0")*($AC$2/(1-$AC$2))</f>
        <v>13.755192004841389</v>
      </c>
      <c r="AD3">
        <f>SUM(B3:AB3,AI3:AR3)-AC3</f>
        <v>1418.7577302563736</v>
      </c>
      <c r="AE3">
        <f>'IDT-1'!C3</f>
        <v>0</v>
      </c>
      <c r="AF3" s="24"/>
      <c r="AG3">
        <f>SUM(AD3:AF3)</f>
        <v>1418.7577302563736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7.1194077888638558</v>
      </c>
      <c r="F4">
        <f>GT_Spot!Q4</f>
        <v>0</v>
      </c>
      <c r="G4">
        <f>PPCL_NG!Q4</f>
        <v>24.288402078810606</v>
      </c>
      <c r="H4">
        <f>PPCL_Spot!Q4</f>
        <v>0</v>
      </c>
      <c r="I4">
        <f>Bawana_NG!Q4</f>
        <v>60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852.90258720998884</v>
      </c>
      <c r="P4" s="36">
        <v>68.400000000000006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38.950000000000003</v>
      </c>
      <c r="U4" s="37">
        <f>SUMPRODUCT(LTA!J4:AN4,LTA!J$102:AN$102,LTA!J$104:AN$104)</f>
        <v>124.87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293.63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13.913892991103456</v>
      </c>
      <c r="AD4">
        <f t="shared" ref="AD4:AD67" si="1">SUM(B4:AB4,AI4:AR4)-AC4</f>
        <v>1402.4823040865601</v>
      </c>
      <c r="AE4">
        <f>'IDT-1'!C4</f>
        <v>0</v>
      </c>
      <c r="AF4" s="24"/>
      <c r="AG4">
        <f t="shared" ref="AG4:AG67" si="2">SUM(AD4:AF4)</f>
        <v>1402.4823040865601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-82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7.1156844402868726</v>
      </c>
      <c r="F5">
        <f>GT_Spot!Q5</f>
        <v>0</v>
      </c>
      <c r="G5">
        <f>PPCL_NG!Q5</f>
        <v>24.288402078810606</v>
      </c>
      <c r="H5">
        <f>PPCL_Spot!Q5</f>
        <v>0</v>
      </c>
      <c r="I5">
        <f>Bawana_NG!Q5</f>
        <v>60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837.66062709762286</v>
      </c>
      <c r="P5" s="36">
        <v>68.400000000000006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39.020000000000003</v>
      </c>
      <c r="U5" s="37">
        <f>SUMPRODUCT(LTA!J5:AN5,LTA!J$102:AN$102,LTA!J$104:AN$104)</f>
        <v>125.16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293.63</v>
      </c>
      <c r="AB5" s="75">
        <f>-STOA!O5</f>
        <v>0</v>
      </c>
      <c r="AC5">
        <f t="shared" si="0"/>
        <v>13.898314634435696</v>
      </c>
      <c r="AD5">
        <f t="shared" si="1"/>
        <v>1374.6121989822846</v>
      </c>
      <c r="AE5">
        <f>'IDT-1'!C5</f>
        <v>0</v>
      </c>
      <c r="AF5" s="24"/>
      <c r="AG5">
        <f t="shared" si="2"/>
        <v>1374.6121989822846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-95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7.1156844402868726</v>
      </c>
      <c r="F6">
        <f>GT_Spot!Q6</f>
        <v>0</v>
      </c>
      <c r="G6">
        <f>PPCL_NG!Q6</f>
        <v>24.288402078810606</v>
      </c>
      <c r="H6">
        <f>PPCL_Spot!Q6</f>
        <v>0</v>
      </c>
      <c r="I6">
        <f>Bawana_NG!Q6</f>
        <v>60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831.77071374282286</v>
      </c>
      <c r="P6" s="36">
        <v>68.400000000000006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40.340000000000003</v>
      </c>
      <c r="U6" s="37">
        <f>SUMPRODUCT(LTA!J6:AN6,LTA!J$102:AN$102,LTA!J$104:AN$104)</f>
        <v>125.29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</v>
      </c>
      <c r="AA6" s="75">
        <f>STOA!I6</f>
        <v>293.63</v>
      </c>
      <c r="AB6" s="75">
        <f>-STOA!O6</f>
        <v>0</v>
      </c>
      <c r="AC6">
        <f t="shared" si="0"/>
        <v>13.894755907002237</v>
      </c>
      <c r="AD6">
        <f t="shared" si="1"/>
        <v>1366.1758443549181</v>
      </c>
      <c r="AE6">
        <f>'IDT-1'!C6</f>
        <v>-4.234</v>
      </c>
      <c r="AF6" s="24"/>
      <c r="AG6">
        <f t="shared" si="2"/>
        <v>1361.9418443549182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-94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7.1156844402868726</v>
      </c>
      <c r="F7">
        <f>GT_Spot!Q7</f>
        <v>0</v>
      </c>
      <c r="G7">
        <f>PPCL_NG!Q7</f>
        <v>24.288402078810606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833.70893905114519</v>
      </c>
      <c r="P7" s="36">
        <v>68.400000000000006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41.61</v>
      </c>
      <c r="U7" s="37">
        <f>SUMPRODUCT(LTA!J7:AN7,LTA!J$102:AN$102,LTA!J$104:AN$104)</f>
        <v>125.46000000000001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</v>
      </c>
      <c r="AA7" s="75">
        <f>STOA!I7</f>
        <v>293.63</v>
      </c>
      <c r="AB7" s="75">
        <f>-STOA!O7</f>
        <v>0</v>
      </c>
      <c r="AC7">
        <f t="shared" si="0"/>
        <v>14.155315605292552</v>
      </c>
      <c r="AD7">
        <f t="shared" si="1"/>
        <v>1343.2935099649501</v>
      </c>
      <c r="AE7">
        <f>'IDT-1'!C7</f>
        <v>-10.584</v>
      </c>
      <c r="AF7" s="24"/>
      <c r="AG7">
        <f t="shared" si="2"/>
        <v>1332.70950996495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-110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7.1156844402868726</v>
      </c>
      <c r="F8">
        <f>GT_Spot!Q8</f>
        <v>0</v>
      </c>
      <c r="G8">
        <f>PPCL_NG!Q8</f>
        <v>24.288402078810606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831.85243405361518</v>
      </c>
      <c r="P8" s="36">
        <v>68.400000000000006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43.08</v>
      </c>
      <c r="U8" s="37">
        <f>SUMPRODUCT(LTA!J8:AN8,LTA!J$102:AN$102,LTA!J$104:AN$104)</f>
        <v>125.62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</v>
      </c>
      <c r="AA8" s="75">
        <f>STOA!I8</f>
        <v>293.63</v>
      </c>
      <c r="AB8" s="75">
        <f>-STOA!O8</f>
        <v>0</v>
      </c>
      <c r="AC8">
        <f t="shared" si="0"/>
        <v>14.357519294324781</v>
      </c>
      <c r="AD8">
        <f t="shared" si="1"/>
        <v>1319.8648012783881</v>
      </c>
      <c r="AE8">
        <f>'IDT-1'!C8</f>
        <v>-4.234</v>
      </c>
      <c r="AF8" s="24"/>
      <c r="AG8">
        <f t="shared" si="2"/>
        <v>1315.6308012783882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-143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7.1156844402868726</v>
      </c>
      <c r="F9">
        <f>GT_Spot!Q9</f>
        <v>0</v>
      </c>
      <c r="G9">
        <f>PPCL_NG!Q9</f>
        <v>24.288402078810606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831.85243405361518</v>
      </c>
      <c r="P9" s="36">
        <v>68.400000000000006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44.94</v>
      </c>
      <c r="U9" s="37">
        <f>SUMPRODUCT(LTA!J9:AN9,LTA!J$102:AN$102,LTA!J$104:AN$104)</f>
        <v>122.31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</v>
      </c>
      <c r="AA9" s="75">
        <f>STOA!I9</f>
        <v>293.63</v>
      </c>
      <c r="AB9" s="75">
        <f>-STOA!O9</f>
        <v>0</v>
      </c>
      <c r="AC9">
        <f t="shared" si="0"/>
        <v>14.469053079635511</v>
      </c>
      <c r="AD9">
        <f t="shared" si="1"/>
        <v>1304.3032674930769</v>
      </c>
      <c r="AE9">
        <f>'IDT-1'!C9</f>
        <v>-8.4670000000000005</v>
      </c>
      <c r="AF9" s="24"/>
      <c r="AG9">
        <f t="shared" si="2"/>
        <v>1295.8362674930768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-152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7.1156844402868726</v>
      </c>
      <c r="F10">
        <f>GT_Spot!Q10</f>
        <v>0</v>
      </c>
      <c r="G10">
        <f>PPCL_NG!Q10</f>
        <v>24.288402078810606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829.61225694450218</v>
      </c>
      <c r="P10" s="36">
        <v>68.400000000000006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27.12</v>
      </c>
      <c r="U10" s="37">
        <f>SUMPRODUCT(LTA!J10:AN10,LTA!J$102:AN$102,LTA!J$104:AN$104)</f>
        <v>122.31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</v>
      </c>
      <c r="AA10" s="75">
        <f>STOA!I10</f>
        <v>293.63</v>
      </c>
      <c r="AB10" s="75">
        <f>-STOA!O10</f>
        <v>0</v>
      </c>
      <c r="AC10">
        <f t="shared" si="0"/>
        <v>14.336914158686296</v>
      </c>
      <c r="AD10">
        <f t="shared" si="1"/>
        <v>1279.3752293049133</v>
      </c>
      <c r="AE10">
        <f>'IDT-1'!C10</f>
        <v>-19.050999999999998</v>
      </c>
      <c r="AF10" s="24"/>
      <c r="AG10">
        <f t="shared" si="2"/>
        <v>1260.3242293049134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-142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7.1156844402868726</v>
      </c>
      <c r="F11">
        <f>GT_Spot!Q11</f>
        <v>0</v>
      </c>
      <c r="G11">
        <f>PPCL_NG!Q11</f>
        <v>24.288402078810606</v>
      </c>
      <c r="H11">
        <f>PPCL_Spot!Q11</f>
        <v>0</v>
      </c>
      <c r="I11">
        <f>Bawana_NG!Q11</f>
        <v>48.463092192108263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800.56402417212894</v>
      </c>
      <c r="P11" s="36">
        <v>68.400000000000006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27.17</v>
      </c>
      <c r="U11" s="37">
        <f>SUMPRODUCT(LTA!J11:AN11,LTA!J$102:AN$102,LTA!J$104:AN$104)</f>
        <v>122.75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-35</v>
      </c>
      <c r="AA11" s="75">
        <f>STOA!I11</f>
        <v>293.63</v>
      </c>
      <c r="AB11" s="75">
        <f>-STOA!O11</f>
        <v>0</v>
      </c>
      <c r="AC11">
        <f t="shared" si="0"/>
        <v>12.812164088650183</v>
      </c>
      <c r="AD11">
        <f t="shared" si="1"/>
        <v>1372.8048387946847</v>
      </c>
      <c r="AE11">
        <f>'IDT-1'!C11</f>
        <v>-25.402000000000001</v>
      </c>
      <c r="AF11" s="24"/>
      <c r="AG11">
        <f t="shared" si="2"/>
        <v>1347.4028387946846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7.1156844402868726</v>
      </c>
      <c r="F12">
        <f>GT_Spot!Q12</f>
        <v>0</v>
      </c>
      <c r="G12">
        <f>PPCL_NG!Q12</f>
        <v>24.288402078810606</v>
      </c>
      <c r="H12">
        <f>PPCL_Spot!Q12</f>
        <v>0</v>
      </c>
      <c r="I12">
        <f>Bawana_NG!Q12</f>
        <v>48.463092192108263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798.49114793428021</v>
      </c>
      <c r="P12" s="36">
        <v>68.400000000000006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27.17</v>
      </c>
      <c r="U12" s="37">
        <f>SUMPRODUCT(LTA!J12:AN12,LTA!J$102:AN$102,LTA!J$104:AN$104)</f>
        <v>123.18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-70</v>
      </c>
      <c r="AA12" s="75">
        <f>STOA!I12</f>
        <v>293.63</v>
      </c>
      <c r="AB12" s="75">
        <f>-STOA!O12</f>
        <v>0</v>
      </c>
      <c r="AC12">
        <f t="shared" si="0"/>
        <v>13.108441241033947</v>
      </c>
      <c r="AD12">
        <f t="shared" si="1"/>
        <v>1335.8656854044518</v>
      </c>
      <c r="AE12">
        <f>'IDT-1'!C12</f>
        <v>-11.853999999999999</v>
      </c>
      <c r="AF12" s="24"/>
      <c r="AG12">
        <f t="shared" si="2"/>
        <v>1324.0116854044518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7.1156844402868726</v>
      </c>
      <c r="F13">
        <f>GT_Spot!Q13</f>
        <v>0</v>
      </c>
      <c r="G13">
        <f>PPCL_NG!Q13</f>
        <v>24.288402078810606</v>
      </c>
      <c r="H13">
        <f>PPCL_Spot!Q13</f>
        <v>0</v>
      </c>
      <c r="I13">
        <f>Bawana_NG!Q13</f>
        <v>48.463092192108263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802.35938357419025</v>
      </c>
      <c r="P13" s="36">
        <v>69.040000000000006</v>
      </c>
      <c r="Q13" s="36">
        <v>22.392565307057748</v>
      </c>
      <c r="R13" s="38">
        <v>0</v>
      </c>
      <c r="S13" s="38">
        <v>0</v>
      </c>
      <c r="T13" s="37">
        <f>SUMPRODUCT(LTA!J13:AN13,LTA!J$101:AN$101,LTA!J$104:AN$104)</f>
        <v>27.63</v>
      </c>
      <c r="U13" s="37">
        <f>SUMPRODUCT(LTA!J13:AN13,LTA!J$102:AN$102,LTA!J$104:AN$104)</f>
        <v>123.41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-105</v>
      </c>
      <c r="AA13" s="75">
        <f>STOA!I13</f>
        <v>293.63</v>
      </c>
      <c r="AB13" s="75">
        <f>-STOA!O13</f>
        <v>0</v>
      </c>
      <c r="AC13">
        <f t="shared" si="0"/>
        <v>13.466878752644103</v>
      </c>
      <c r="AD13">
        <f t="shared" si="1"/>
        <v>1305.9280488398097</v>
      </c>
      <c r="AE13">
        <f>'IDT-1'!C13</f>
        <v>0</v>
      </c>
      <c r="AF13" s="24"/>
      <c r="AG13">
        <f t="shared" si="2"/>
        <v>1305.9280488398097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7.1156844402868726</v>
      </c>
      <c r="F14">
        <f>GT_Spot!Q14</f>
        <v>0</v>
      </c>
      <c r="G14">
        <f>PPCL_NG!Q14</f>
        <v>24.288402078810606</v>
      </c>
      <c r="H14">
        <f>PPCL_Spot!Q14</f>
        <v>0</v>
      </c>
      <c r="I14">
        <f>Bawana_NG!Q14</f>
        <v>48.463092192108263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802.35938357419025</v>
      </c>
      <c r="P14" s="36">
        <v>69.040000000000006</v>
      </c>
      <c r="Q14" s="36">
        <v>22.392565307057748</v>
      </c>
      <c r="R14" s="38">
        <v>0</v>
      </c>
      <c r="S14" s="38">
        <v>0</v>
      </c>
      <c r="T14" s="37">
        <f>SUMPRODUCT(LTA!J14:AN14,LTA!J$101:AN$101,LTA!J$104:AN$104)</f>
        <v>50.21</v>
      </c>
      <c r="U14" s="37">
        <f>SUMPRODUCT(LTA!J14:AN14,LTA!J$102:AN$102,LTA!J$104:AN$104)</f>
        <v>123.55000000000001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-120</v>
      </c>
      <c r="AA14" s="75">
        <f>STOA!I14</f>
        <v>293.63</v>
      </c>
      <c r="AB14" s="75">
        <f>-STOA!O14</f>
        <v>0</v>
      </c>
      <c r="AC14">
        <f t="shared" si="0"/>
        <v>13.79998666547703</v>
      </c>
      <c r="AD14">
        <f t="shared" si="1"/>
        <v>1313.3149409269765</v>
      </c>
      <c r="AE14">
        <f>'IDT-1'!C14</f>
        <v>0</v>
      </c>
      <c r="AF14" s="24"/>
      <c r="AG14">
        <f t="shared" si="2"/>
        <v>1313.3149409269765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7.1156844402868726</v>
      </c>
      <c r="F15">
        <f>GT_Spot!Q15</f>
        <v>0</v>
      </c>
      <c r="G15">
        <f>PPCL_NG!Q15</f>
        <v>59.35</v>
      </c>
      <c r="H15">
        <f>PPCL_Spot!Q15</f>
        <v>0</v>
      </c>
      <c r="I15">
        <f>Bawana_NG!Q15</f>
        <v>48.463092192108263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801.58181120528991</v>
      </c>
      <c r="P15" s="36">
        <v>68.400000000000006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49.04</v>
      </c>
      <c r="U15" s="37">
        <f>SUMPRODUCT(LTA!J15:AN15,LTA!J$102:AN$102,LTA!J$104:AN$104)</f>
        <v>123.77000000000001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</v>
      </c>
      <c r="AA15" s="75">
        <f>STOA!I15</f>
        <v>257.12</v>
      </c>
      <c r="AB15" s="75">
        <f>-STOA!O15</f>
        <v>0</v>
      </c>
      <c r="AC15">
        <f t="shared" si="0"/>
        <v>13.897619428467999</v>
      </c>
      <c r="AD15">
        <f t="shared" si="1"/>
        <v>1294.1787684092171</v>
      </c>
      <c r="AE15">
        <f>'IDT-1'!C15</f>
        <v>0</v>
      </c>
      <c r="AF15" s="24"/>
      <c r="AG15">
        <f t="shared" si="2"/>
        <v>1294.1787684092171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7.1156844402868726</v>
      </c>
      <c r="F16">
        <f>GT_Spot!Q16</f>
        <v>0</v>
      </c>
      <c r="G16">
        <f>PPCL_NG!Q16</f>
        <v>59.35</v>
      </c>
      <c r="H16">
        <f>PPCL_Spot!Q16</f>
        <v>0</v>
      </c>
      <c r="I16">
        <f>Bawana_NG!Q16</f>
        <v>50.632968480741042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792.60810152122872</v>
      </c>
      <c r="P16" s="36">
        <v>68.400000000000006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46.47</v>
      </c>
      <c r="U16" s="37">
        <f>SUMPRODUCT(LTA!J16:AN16,LTA!J$102:AN$102,LTA!J$104:AN$104)</f>
        <v>123.96000000000001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-147.41999999999999</v>
      </c>
      <c r="AA16" s="75">
        <f>STOA!I16</f>
        <v>257.12</v>
      </c>
      <c r="AB16" s="75">
        <f>-STOA!O16</f>
        <v>0</v>
      </c>
      <c r="AC16">
        <f t="shared" si="0"/>
        <v>13.927068038413889</v>
      </c>
      <c r="AD16">
        <f t="shared" si="1"/>
        <v>1272.5454864038425</v>
      </c>
      <c r="AE16">
        <f>'IDT-1'!C16</f>
        <v>0</v>
      </c>
      <c r="AF16" s="24"/>
      <c r="AG16">
        <f t="shared" si="2"/>
        <v>1272.5454864038425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7.1156844402868726</v>
      </c>
      <c r="F17">
        <f>GT_Spot!Q17</f>
        <v>0</v>
      </c>
      <c r="G17">
        <f>PPCL_NG!Q17</f>
        <v>24.688396857346927</v>
      </c>
      <c r="H17">
        <f>PPCL_Spot!Q17</f>
        <v>0</v>
      </c>
      <c r="I17">
        <f>Bawana_NG!Q17</f>
        <v>50.632968480741042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787.84528190988897</v>
      </c>
      <c r="P17" s="36">
        <v>68.400000000000006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44.99</v>
      </c>
      <c r="U17" s="37">
        <f>SUMPRODUCT(LTA!J17:AN17,LTA!J$102:AN$102,LTA!J$104:AN$104)</f>
        <v>117.7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-88</v>
      </c>
      <c r="AA17" s="75">
        <f>STOA!I17</f>
        <v>257.12</v>
      </c>
      <c r="AB17" s="75">
        <f>-STOA!O17</f>
        <v>0</v>
      </c>
      <c r="AC17">
        <f t="shared" si="0"/>
        <v>13.179801586298204</v>
      </c>
      <c r="AD17">
        <f t="shared" si="1"/>
        <v>1263.5483301019653</v>
      </c>
      <c r="AE17">
        <f>'IDT-1'!C17</f>
        <v>0</v>
      </c>
      <c r="AF17" s="24"/>
      <c r="AG17">
        <f t="shared" si="2"/>
        <v>1263.5483301019653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-22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7.1156844402868726</v>
      </c>
      <c r="F18">
        <f>GT_Spot!Q18</f>
        <v>0</v>
      </c>
      <c r="G18">
        <f>PPCL_NG!Q18</f>
        <v>24.688396857346927</v>
      </c>
      <c r="H18">
        <f>PPCL_Spot!Q18</f>
        <v>0</v>
      </c>
      <c r="I18">
        <f>Bawana_NG!Q18</f>
        <v>50.632968480741042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783.42387029447082</v>
      </c>
      <c r="P18" s="36">
        <v>68.400000000000006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44.04</v>
      </c>
      <c r="U18" s="37">
        <f>SUMPRODUCT(LTA!J18:AN18,LTA!J$102:AN$102,LTA!J$104:AN$104)</f>
        <v>117.94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-98</v>
      </c>
      <c r="AA18" s="75">
        <f>STOA!I18</f>
        <v>257.12</v>
      </c>
      <c r="AB18" s="75">
        <f>-STOA!O18</f>
        <v>0</v>
      </c>
      <c r="AC18">
        <f t="shared" si="0"/>
        <v>13.258938949393261</v>
      </c>
      <c r="AD18">
        <f t="shared" si="1"/>
        <v>1244.3377811234523</v>
      </c>
      <c r="AE18">
        <f>'IDT-1'!C18</f>
        <v>0</v>
      </c>
      <c r="AF18" s="24"/>
      <c r="AG18">
        <f t="shared" si="2"/>
        <v>1244.3377811234523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-26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7.1156844402868726</v>
      </c>
      <c r="F19">
        <f>GT_Spot!Q19</f>
        <v>0</v>
      </c>
      <c r="G19">
        <f>PPCL_NG!Q19</f>
        <v>24.688396857346927</v>
      </c>
      <c r="H19">
        <f>PPCL_Spot!Q19</f>
        <v>0</v>
      </c>
      <c r="I19">
        <f>Bawana_NG!Q19</f>
        <v>50.632968480741042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770.17877610601477</v>
      </c>
      <c r="P19" s="36">
        <v>68.400000000000006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45.69</v>
      </c>
      <c r="U19" s="37">
        <f>SUMPRODUCT(LTA!J19:AN19,LTA!J$102:AN$102,LTA!J$104:AN$104)</f>
        <v>118.16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-118</v>
      </c>
      <c r="AA19" s="75">
        <f>STOA!I19</f>
        <v>257.12</v>
      </c>
      <c r="AB19" s="75">
        <f>-STOA!O19</f>
        <v>0</v>
      </c>
      <c r="AC19">
        <f t="shared" si="0"/>
        <v>13.549475731511443</v>
      </c>
      <c r="AD19">
        <f t="shared" si="1"/>
        <v>1188.6721501528782</v>
      </c>
      <c r="AE19">
        <f>'IDT-1'!C19</f>
        <v>0</v>
      </c>
      <c r="AF19" s="24"/>
      <c r="AG19">
        <f t="shared" si="2"/>
        <v>1188.6721501528782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7.1156844402868726</v>
      </c>
      <c r="F20">
        <f>GT_Spot!Q20</f>
        <v>0</v>
      </c>
      <c r="G20">
        <f>PPCL_NG!Q20</f>
        <v>24.688396857346927</v>
      </c>
      <c r="H20">
        <f>PPCL_Spot!Q20</f>
        <v>0</v>
      </c>
      <c r="I20">
        <f>Bawana_NG!Q20</f>
        <v>48.463092192108263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770.30877404088722</v>
      </c>
      <c r="P20" s="36">
        <v>68.400000000000006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45.51</v>
      </c>
      <c r="U20" s="37">
        <f>SUMPRODUCT(LTA!J20:AN20,LTA!J$102:AN$102,LTA!J$104:AN$104)</f>
        <v>118.38000000000001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-143</v>
      </c>
      <c r="AA20" s="75">
        <f>STOA!I20</f>
        <v>257.12</v>
      </c>
      <c r="AB20" s="75">
        <f>-STOA!O20</f>
        <v>0</v>
      </c>
      <c r="AC20">
        <f t="shared" si="0"/>
        <v>13.656170587309086</v>
      </c>
      <c r="AD20">
        <f t="shared" si="1"/>
        <v>1172.5655769433201</v>
      </c>
      <c r="AE20">
        <f>'IDT-1'!C20</f>
        <v>0</v>
      </c>
      <c r="AF20" s="24"/>
      <c r="AG20">
        <f t="shared" si="2"/>
        <v>1172.5655769433201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-39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7.1156844402868726</v>
      </c>
      <c r="F21">
        <f>GT_Spot!Q21</f>
        <v>0</v>
      </c>
      <c r="G21">
        <f>PPCL_NG!Q21</f>
        <v>24.688396857346927</v>
      </c>
      <c r="H21">
        <f>PPCL_Spot!Q21</f>
        <v>0</v>
      </c>
      <c r="I21">
        <f>Bawana_NG!Q21</f>
        <v>48.463092192108263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763.15987333857424</v>
      </c>
      <c r="P21" s="36">
        <v>68.400000000000006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46.82</v>
      </c>
      <c r="U21" s="37">
        <f>SUMPRODUCT(LTA!J21:AN21,LTA!J$102:AN$102,LTA!J$104:AN$104)</f>
        <v>118.61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-181</v>
      </c>
      <c r="AA21" s="75">
        <f>STOA!I21</f>
        <v>257.12</v>
      </c>
      <c r="AB21" s="75">
        <f>-STOA!O21</f>
        <v>0</v>
      </c>
      <c r="AC21">
        <f t="shared" si="0"/>
        <v>13.70447166387288</v>
      </c>
      <c r="AD21">
        <f t="shared" si="1"/>
        <v>1155.9083751644434</v>
      </c>
      <c r="AE21">
        <f>'IDT-1'!C21</f>
        <v>0</v>
      </c>
      <c r="AF21" s="24"/>
      <c r="AG21">
        <f t="shared" si="2"/>
        <v>1155.9083751644434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-12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7.1156844402868726</v>
      </c>
      <c r="F22">
        <f>GT_Spot!Q22</f>
        <v>0</v>
      </c>
      <c r="G22">
        <f>PPCL_NG!Q22</f>
        <v>24.688396857346927</v>
      </c>
      <c r="H22">
        <f>PPCL_Spot!Q22</f>
        <v>0</v>
      </c>
      <c r="I22">
        <f>Bawana_NG!Q22</f>
        <v>48.463092192108263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758.95555817552633</v>
      </c>
      <c r="P22" s="36">
        <v>68.400000000000006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48.6</v>
      </c>
      <c r="U22" s="37">
        <f>SUMPRODUCT(LTA!J22:AN22,LTA!J$102:AN$102,LTA!J$104:AN$104)</f>
        <v>118.82000000000001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-178</v>
      </c>
      <c r="AA22" s="75">
        <f>STOA!I22</f>
        <v>257.12</v>
      </c>
      <c r="AB22" s="75">
        <f>-STOA!O22</f>
        <v>0</v>
      </c>
      <c r="AC22">
        <f t="shared" si="0"/>
        <v>13.844791985837576</v>
      </c>
      <c r="AD22">
        <f t="shared" si="1"/>
        <v>1135.5537396794307</v>
      </c>
      <c r="AE22">
        <f>'IDT-1'!C22</f>
        <v>0</v>
      </c>
      <c r="AF22" s="24"/>
      <c r="AG22">
        <f t="shared" si="2"/>
        <v>1135.5537396794307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-33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7.1156844402868726</v>
      </c>
      <c r="F23">
        <f>GT_Spot!Q23</f>
        <v>0</v>
      </c>
      <c r="G23">
        <f>PPCL_NG!Q23</f>
        <v>24.688396857346927</v>
      </c>
      <c r="H23">
        <f>PPCL_Spot!Q23</f>
        <v>0</v>
      </c>
      <c r="I23">
        <f>Bawana_NG!Q23</f>
        <v>50.632968480741042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758.71625401719882</v>
      </c>
      <c r="P23" s="36">
        <v>68.400000000000006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37.75</v>
      </c>
      <c r="U23" s="37">
        <f>SUMPRODUCT(LTA!J23:AN23,LTA!J$102:AN$102,LTA!J$104:AN$104)</f>
        <v>116.43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-93</v>
      </c>
      <c r="AA23" s="75">
        <f>STOA!I23</f>
        <v>158.41</v>
      </c>
      <c r="AB23" s="75">
        <f>-STOA!O23</f>
        <v>0</v>
      </c>
      <c r="AC23">
        <f t="shared" si="0"/>
        <v>12.148614563764246</v>
      </c>
      <c r="AD23">
        <f t="shared" si="1"/>
        <v>1109.2304892318093</v>
      </c>
      <c r="AE23">
        <f>'IDT-1'!C23</f>
        <v>0</v>
      </c>
      <c r="AF23" s="24"/>
      <c r="AG23">
        <f t="shared" si="2"/>
        <v>1109.2304892318093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7.1156844402868726</v>
      </c>
      <c r="F24">
        <f>GT_Spot!Q24</f>
        <v>0</v>
      </c>
      <c r="G24">
        <f>PPCL_NG!Q24</f>
        <v>24.688396857346927</v>
      </c>
      <c r="H24">
        <f>PPCL_Spot!Q24</f>
        <v>0</v>
      </c>
      <c r="I24">
        <f>Bawana_NG!Q24</f>
        <v>48.463092192108263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763.61873166371515</v>
      </c>
      <c r="P24" s="36">
        <v>68.400000000000006</v>
      </c>
      <c r="Q24" s="36">
        <v>22.17</v>
      </c>
      <c r="R24" s="38">
        <v>0</v>
      </c>
      <c r="S24" s="38">
        <v>0</v>
      </c>
      <c r="T24" s="37">
        <f>SUMPRODUCT(LTA!J24:AN24,LTA!J$101:AN$101,LTA!J$104:AN$104)</f>
        <v>38.01</v>
      </c>
      <c r="U24" s="37">
        <f>SUMPRODUCT(LTA!J24:AN24,LTA!J$102:AN$102,LTA!J$104:AN$104)</f>
        <v>116.62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-113</v>
      </c>
      <c r="AA24" s="75">
        <f>STOA!I24</f>
        <v>158.41</v>
      </c>
      <c r="AB24" s="75">
        <f>-STOA!O24</f>
        <v>0</v>
      </c>
      <c r="AC24">
        <f t="shared" si="0"/>
        <v>12.336427751113133</v>
      </c>
      <c r="AD24">
        <f t="shared" si="1"/>
        <v>1094.2252774023439</v>
      </c>
      <c r="AE24">
        <f>'IDT-1'!C24</f>
        <v>0</v>
      </c>
      <c r="AF24" s="24"/>
      <c r="AG24">
        <f t="shared" si="2"/>
        <v>1094.2252774023439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-34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7.3153915935893563</v>
      </c>
      <c r="F25">
        <f>GT_Spot!Q25</f>
        <v>0</v>
      </c>
      <c r="G25">
        <f>PPCL_NG!Q25</f>
        <v>24.688396857346927</v>
      </c>
      <c r="H25">
        <f>PPCL_Spot!Q25</f>
        <v>0</v>
      </c>
      <c r="I25">
        <f>Bawana_NG!Q25</f>
        <v>50.627749877783209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755.6932236171308</v>
      </c>
      <c r="P25" s="36">
        <v>68.400000000000006</v>
      </c>
      <c r="Q25" s="36">
        <v>22.16650701118639</v>
      </c>
      <c r="R25" s="38">
        <v>0</v>
      </c>
      <c r="S25" s="38">
        <v>0</v>
      </c>
      <c r="T25" s="37">
        <f>SUMPRODUCT(LTA!J25:AN25,LTA!J$101:AN$101,LTA!J$104:AN$104)</f>
        <v>38.979999999999997</v>
      </c>
      <c r="U25" s="37">
        <f>SUMPRODUCT(LTA!J25:AN25,LTA!J$102:AN$102,LTA!J$104:AN$104)</f>
        <v>116.81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-128</v>
      </c>
      <c r="AA25" s="75">
        <f>STOA!I25</f>
        <v>158.41</v>
      </c>
      <c r="AB25" s="75">
        <f>-STOA!O25</f>
        <v>0</v>
      </c>
      <c r="AC25">
        <f t="shared" si="0"/>
        <v>12.466351375506346</v>
      </c>
      <c r="AD25">
        <f t="shared" si="1"/>
        <v>1070.6907175815304</v>
      </c>
      <c r="AE25">
        <f>'IDT-1'!C25</f>
        <v>0</v>
      </c>
      <c r="AF25" s="24"/>
      <c r="AG25">
        <f t="shared" si="2"/>
        <v>1070.6907175815304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-38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7.3153915935893563</v>
      </c>
      <c r="F26">
        <f>GT_Spot!Q26</f>
        <v>0</v>
      </c>
      <c r="G26">
        <f>PPCL_NG!Q26</f>
        <v>24.688396857346927</v>
      </c>
      <c r="H26">
        <f>PPCL_Spot!Q26</f>
        <v>0</v>
      </c>
      <c r="I26">
        <f>Bawana_NG!Q26</f>
        <v>50.627749877783209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752.34415968241274</v>
      </c>
      <c r="P26" s="36">
        <v>68.399999999999991</v>
      </c>
      <c r="Q26" s="36">
        <v>22.16650701118639</v>
      </c>
      <c r="R26" s="38">
        <v>0</v>
      </c>
      <c r="S26" s="38">
        <v>0</v>
      </c>
      <c r="T26" s="37">
        <f>SUMPRODUCT(LTA!J26:AN26,LTA!J$101:AN$101,LTA!J$104:AN$104)</f>
        <v>40.909999999999997</v>
      </c>
      <c r="U26" s="37">
        <f>SUMPRODUCT(LTA!J26:AN26,LTA!J$102:AN$102,LTA!J$104:AN$104)</f>
        <v>117.28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-138</v>
      </c>
      <c r="AA26" s="75">
        <f>STOA!I26</f>
        <v>158.41</v>
      </c>
      <c r="AB26" s="75">
        <f>-STOA!O26</f>
        <v>0</v>
      </c>
      <c r="AC26">
        <f t="shared" si="0"/>
        <v>12.981809136690353</v>
      </c>
      <c r="AD26">
        <f t="shared" si="1"/>
        <v>1010.2261958856284</v>
      </c>
      <c r="AE26">
        <f>'IDT-1'!C26</f>
        <v>0</v>
      </c>
      <c r="AF26" s="24"/>
      <c r="AG26">
        <f t="shared" si="2"/>
        <v>1010.2261958856284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-87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7.2950710613849408</v>
      </c>
      <c r="F27">
        <f>GT_Spot!Q27</f>
        <v>0</v>
      </c>
      <c r="G27">
        <f>PPCL_NG!Q27</f>
        <v>48.35</v>
      </c>
      <c r="H27">
        <f>PPCL_Spot!Q27</f>
        <v>0</v>
      </c>
      <c r="I27">
        <f>Bawana_NG!Q27</f>
        <v>50.627749877783209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743.31018324733748</v>
      </c>
      <c r="P27" s="36">
        <v>68.399999999999991</v>
      </c>
      <c r="Q27" s="36">
        <v>22.16650701118639</v>
      </c>
      <c r="R27" s="38">
        <v>15</v>
      </c>
      <c r="S27" s="38">
        <v>0</v>
      </c>
      <c r="T27" s="37">
        <f>SUMPRODUCT(LTA!J27:AN27,LTA!J$101:AN$101,LTA!J$104:AN$104)</f>
        <v>44.32</v>
      </c>
      <c r="U27" s="37">
        <f>SUMPRODUCT(LTA!J27:AN27,LTA!J$102:AN$102,LTA!J$104:AN$104)</f>
        <v>117.87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-90</v>
      </c>
      <c r="AA27" s="75">
        <f>STOA!I27</f>
        <v>135.79</v>
      </c>
      <c r="AB27" s="75">
        <f>-STOA!O27</f>
        <v>0</v>
      </c>
      <c r="AC27">
        <f t="shared" si="0"/>
        <v>13.114009941122418</v>
      </c>
      <c r="AD27">
        <f t="shared" si="1"/>
        <v>1017.0813012565696</v>
      </c>
      <c r="AE27">
        <f>'IDT-1'!C27</f>
        <v>0</v>
      </c>
      <c r="AF27" s="24"/>
      <c r="AG27">
        <f t="shared" si="2"/>
        <v>1017.0813012565696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-139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7.2950710613849408</v>
      </c>
      <c r="F28">
        <f>GT_Spot!Q28</f>
        <v>0</v>
      </c>
      <c r="G28">
        <f>PPCL_NG!Q28</f>
        <v>49.960000000000008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746.13056615971084</v>
      </c>
      <c r="P28" s="36">
        <v>68.399999999999991</v>
      </c>
      <c r="Q28" s="36">
        <v>22.16650701118639</v>
      </c>
      <c r="R28" s="38">
        <v>16.04</v>
      </c>
      <c r="S28" s="38">
        <v>0</v>
      </c>
      <c r="T28" s="37">
        <f>SUMPRODUCT(LTA!J28:AN28,LTA!J$101:AN$101,LTA!J$104:AN$104)</f>
        <v>49.23</v>
      </c>
      <c r="U28" s="37">
        <f>SUMPRODUCT(LTA!J28:AN28,LTA!J$102:AN$102,LTA!J$104:AN$104)</f>
        <v>118.53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-123</v>
      </c>
      <c r="AA28" s="75">
        <f>STOA!I28</f>
        <v>136.09</v>
      </c>
      <c r="AB28" s="75">
        <f>-STOA!O28</f>
        <v>0</v>
      </c>
      <c r="AC28">
        <f t="shared" si="0"/>
        <v>13.222683438273499</v>
      </c>
      <c r="AD28">
        <f t="shared" si="1"/>
        <v>1027.3130106717917</v>
      </c>
      <c r="AE28">
        <f>'IDT-1'!C28</f>
        <v>0</v>
      </c>
      <c r="AF28" s="24"/>
      <c r="AG28">
        <f t="shared" si="2"/>
        <v>1027.3130106717917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-107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7.2950710613849408</v>
      </c>
      <c r="F29">
        <f>GT_Spot!Q29</f>
        <v>0</v>
      </c>
      <c r="G29">
        <f>PPCL_NG!Q29</f>
        <v>27.898396643871045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738.67597337871928</v>
      </c>
      <c r="P29" s="36">
        <v>68.399999999999991</v>
      </c>
      <c r="Q29" s="36">
        <v>22.16650701118639</v>
      </c>
      <c r="R29" s="38">
        <v>18.75</v>
      </c>
      <c r="S29" s="38">
        <v>0</v>
      </c>
      <c r="T29" s="37">
        <f>SUMPRODUCT(LTA!J29:AN29,LTA!J$101:AN$101,LTA!J$104:AN$104)</f>
        <v>49.17</v>
      </c>
      <c r="U29" s="37">
        <f>SUMPRODUCT(LTA!J29:AN29,LTA!J$102:AN$102,LTA!J$104:AN$104)</f>
        <v>116.81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-140</v>
      </c>
      <c r="AA29" s="75">
        <f>STOA!I29</f>
        <v>136.38999999999999</v>
      </c>
      <c r="AB29" s="75">
        <f>-STOA!O29</f>
        <v>0</v>
      </c>
      <c r="AC29">
        <f t="shared" si="0"/>
        <v>12.947130529700253</v>
      </c>
      <c r="AD29">
        <f t="shared" si="1"/>
        <v>1002.3023674432446</v>
      </c>
      <c r="AE29">
        <f>'IDT-1'!C29</f>
        <v>0</v>
      </c>
      <c r="AF29" s="24"/>
      <c r="AG29">
        <f t="shared" si="2"/>
        <v>1002.3023674432446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-87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7.2950710613849408</v>
      </c>
      <c r="F30">
        <f>GT_Spot!Q30</f>
        <v>0</v>
      </c>
      <c r="G30">
        <f>PPCL_NG!Q30</f>
        <v>27.898396643871045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725.04501511042145</v>
      </c>
      <c r="P30" s="36">
        <v>68.399999999999991</v>
      </c>
      <c r="Q30" s="36">
        <v>22.16650701118639</v>
      </c>
      <c r="R30" s="38">
        <v>18.749999999999996</v>
      </c>
      <c r="S30" s="38">
        <v>0</v>
      </c>
      <c r="T30" s="37">
        <f>SUMPRODUCT(LTA!J30:AN30,LTA!J$101:AN$101,LTA!J$104:AN$104)</f>
        <v>55.33</v>
      </c>
      <c r="U30" s="37">
        <f>SUMPRODUCT(LTA!J30:AN30,LTA!J$102:AN$102,LTA!J$104:AN$104)</f>
        <v>117.28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-145</v>
      </c>
      <c r="AA30" s="75">
        <f>STOA!I30</f>
        <v>142.69</v>
      </c>
      <c r="AB30" s="75">
        <f>-STOA!O30</f>
        <v>0</v>
      </c>
      <c r="AC30">
        <f t="shared" si="0"/>
        <v>12.665740143751179</v>
      </c>
      <c r="AD30">
        <f t="shared" si="1"/>
        <v>1032.8827995608958</v>
      </c>
      <c r="AE30">
        <f>'IDT-1'!C30</f>
        <v>0</v>
      </c>
      <c r="AF30" s="24"/>
      <c r="AG30">
        <f t="shared" si="2"/>
        <v>1032.8827995608958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-51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7.3153915935893563</v>
      </c>
      <c r="F31">
        <f>GT_Spot!Q31</f>
        <v>0</v>
      </c>
      <c r="G31">
        <f>PPCL_NG!Q31</f>
        <v>30.718400083328994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721.83007465401181</v>
      </c>
      <c r="P31" s="36">
        <v>68.399999999999991</v>
      </c>
      <c r="Q31" s="36">
        <v>10.643235025843721</v>
      </c>
      <c r="R31" s="38">
        <v>18.75</v>
      </c>
      <c r="S31" s="38">
        <v>0</v>
      </c>
      <c r="T31" s="37">
        <f>SUMPRODUCT(LTA!J31:AN31,LTA!J$101:AN$101,LTA!J$104:AN$104)</f>
        <v>63.15</v>
      </c>
      <c r="U31" s="37">
        <f>SUMPRODUCT(LTA!J31:AN31,LTA!J$102:AN$102,LTA!J$104:AN$104)</f>
        <v>69.72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-105</v>
      </c>
      <c r="AA31" s="75">
        <f>STOA!I31</f>
        <v>145.69</v>
      </c>
      <c r="AB31" s="75">
        <f>-STOA!O31</f>
        <v>0</v>
      </c>
      <c r="AC31">
        <f t="shared" si="0"/>
        <v>12.166701705036823</v>
      </c>
      <c r="AD31">
        <f t="shared" si="1"/>
        <v>992.74394952952014</v>
      </c>
      <c r="AE31">
        <f>'IDT-1'!C31</f>
        <v>0</v>
      </c>
      <c r="AF31" s="24"/>
      <c r="AG31">
        <f t="shared" si="2"/>
        <v>992.74394952952014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-83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7.3153915935893563</v>
      </c>
      <c r="F32">
        <f>GT_Spot!Q32</f>
        <v>0</v>
      </c>
      <c r="G32">
        <f>PPCL_NG!Q32</f>
        <v>30.718400083328994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721.95347334095595</v>
      </c>
      <c r="P32" s="36">
        <v>68.399999999999991</v>
      </c>
      <c r="Q32" s="36">
        <v>10.643235025843721</v>
      </c>
      <c r="R32" s="38">
        <v>18.749999999999996</v>
      </c>
      <c r="S32" s="38">
        <v>0</v>
      </c>
      <c r="T32" s="37">
        <f>SUMPRODUCT(LTA!J32:AN32,LTA!J$101:AN$101,LTA!J$104:AN$104)</f>
        <v>72.37</v>
      </c>
      <c r="U32" s="37">
        <f>SUMPRODUCT(LTA!J32:AN32,LTA!J$102:AN$102,LTA!J$104:AN$104)</f>
        <v>70.38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-120</v>
      </c>
      <c r="AA32" s="75">
        <f>STOA!I32</f>
        <v>150.19</v>
      </c>
      <c r="AB32" s="75">
        <f>-STOA!O32</f>
        <v>0</v>
      </c>
      <c r="AC32">
        <f t="shared" si="0"/>
        <v>12.480772291448035</v>
      </c>
      <c r="AD32">
        <f t="shared" si="1"/>
        <v>985.93327763005334</v>
      </c>
      <c r="AE32">
        <f>'IDT-1'!C32</f>
        <v>0</v>
      </c>
      <c r="AF32" s="24"/>
      <c r="AG32">
        <f t="shared" si="2"/>
        <v>985.93327763005334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-89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7.3153915935893563</v>
      </c>
      <c r="F33">
        <f>GT_Spot!Q33</f>
        <v>0</v>
      </c>
      <c r="G33">
        <f>PPCL_NG!Q33</f>
        <v>33.928399603792272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724.34775118897301</v>
      </c>
      <c r="P33" s="36">
        <v>68.399999999999991</v>
      </c>
      <c r="Q33" s="36">
        <v>10.643235025843721</v>
      </c>
      <c r="R33" s="38">
        <v>18.749999999999996</v>
      </c>
      <c r="S33" s="38">
        <v>0</v>
      </c>
      <c r="T33" s="37">
        <f>SUMPRODUCT(LTA!J33:AN33,LTA!J$101:AN$101,LTA!J$104:AN$104)</f>
        <v>94.300000000000011</v>
      </c>
      <c r="U33" s="37">
        <f>SUMPRODUCT(LTA!J33:AN33,LTA!J$102:AN$102,LTA!J$104:AN$104)</f>
        <v>71.13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-135</v>
      </c>
      <c r="AA33" s="75">
        <f>STOA!I33</f>
        <v>155.59</v>
      </c>
      <c r="AB33" s="75">
        <f>-STOA!O33</f>
        <v>0</v>
      </c>
      <c r="AC33">
        <f t="shared" si="0"/>
        <v>13.0790502680453</v>
      </c>
      <c r="AD33">
        <f t="shared" si="1"/>
        <v>985.01927702193609</v>
      </c>
      <c r="AE33">
        <f>'IDT-1'!C33</f>
        <v>0</v>
      </c>
      <c r="AF33" s="24"/>
      <c r="AG33">
        <f t="shared" si="2"/>
        <v>985.01927702193609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-108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7.3153915935893563</v>
      </c>
      <c r="F34">
        <f>GT_Spot!Q34</f>
        <v>0</v>
      </c>
      <c r="G34">
        <f>PPCL_NG!Q34</f>
        <v>33.928399603792272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724.33990439644788</v>
      </c>
      <c r="P34" s="36">
        <v>32.899999999999991</v>
      </c>
      <c r="Q34" s="36">
        <v>10.643235025843721</v>
      </c>
      <c r="R34" s="38">
        <v>18.749999999999996</v>
      </c>
      <c r="S34" s="38">
        <v>0</v>
      </c>
      <c r="T34" s="37">
        <f>SUMPRODUCT(LTA!J34:AN34,LTA!J$101:AN$101,LTA!J$104:AN$104)</f>
        <v>107.08000000000001</v>
      </c>
      <c r="U34" s="37">
        <f>SUMPRODUCT(LTA!J34:AN34,LTA!J$102:AN$102,LTA!J$104:AN$104)</f>
        <v>71.97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-132</v>
      </c>
      <c r="AA34" s="75">
        <f>STOA!I34</f>
        <v>160.69</v>
      </c>
      <c r="AB34" s="75">
        <f>-STOA!O34</f>
        <v>0</v>
      </c>
      <c r="AC34">
        <f t="shared" si="0"/>
        <v>12.904682833704495</v>
      </c>
      <c r="AD34">
        <f t="shared" si="1"/>
        <v>971.40579766375197</v>
      </c>
      <c r="AE34">
        <f>'IDT-1'!C34</f>
        <v>0</v>
      </c>
      <c r="AF34" s="24"/>
      <c r="AG34">
        <f t="shared" si="2"/>
        <v>971.40579766375197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-108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7.3153915935893563</v>
      </c>
      <c r="F35">
        <f>GT_Spot!Q35</f>
        <v>0</v>
      </c>
      <c r="G35">
        <f>PPCL_NG!Q35</f>
        <v>33.928399603792272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721.35179502218148</v>
      </c>
      <c r="P35" s="36">
        <v>32.899999999999991</v>
      </c>
      <c r="Q35" s="36">
        <v>10.643235025843721</v>
      </c>
      <c r="R35" s="38">
        <v>26.3</v>
      </c>
      <c r="S35" s="38">
        <v>0</v>
      </c>
      <c r="T35" s="37">
        <f>SUMPRODUCT(LTA!J35:AN35,LTA!J$101:AN$101,LTA!J$104:AN$104)</f>
        <v>119.6</v>
      </c>
      <c r="U35" s="37">
        <f>SUMPRODUCT(LTA!J35:AN35,LTA!J$102:AN$102,LTA!J$104:AN$104)</f>
        <v>72.73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-131</v>
      </c>
      <c r="AA35" s="75">
        <f>STOA!I35</f>
        <v>162.24</v>
      </c>
      <c r="AB35" s="75">
        <f>-STOA!O35</f>
        <v>0</v>
      </c>
      <c r="AC35">
        <f t="shared" si="0"/>
        <v>13.084209598733144</v>
      </c>
      <c r="AD35">
        <f t="shared" si="1"/>
        <v>989.61816152445681</v>
      </c>
      <c r="AE35">
        <f>'IDT-1'!C35</f>
        <v>0</v>
      </c>
      <c r="AF35" s="24"/>
      <c r="AG35">
        <f t="shared" si="2"/>
        <v>989.61816152445681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7.3153915935893563</v>
      </c>
      <c r="F36">
        <f>GT_Spot!Q36</f>
        <v>0</v>
      </c>
      <c r="G36">
        <f>PPCL_NG!Q36</f>
        <v>33.928399603792272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716.54630054766017</v>
      </c>
      <c r="P36" s="36">
        <v>32.899999999999991</v>
      </c>
      <c r="Q36" s="36">
        <v>10.643235025843721</v>
      </c>
      <c r="R36" s="38">
        <v>26.3</v>
      </c>
      <c r="S36" s="38">
        <v>0</v>
      </c>
      <c r="T36" s="37">
        <f>SUMPRODUCT(LTA!J36:AN36,LTA!J$101:AN$101,LTA!J$104:AN$104)</f>
        <v>130.47999999999999</v>
      </c>
      <c r="U36" s="37">
        <f>SUMPRODUCT(LTA!J36:AN36,LTA!J$102:AN$102,LTA!J$104:AN$104)</f>
        <v>73.69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-146</v>
      </c>
      <c r="AA36" s="75">
        <f>STOA!I36</f>
        <v>166.74</v>
      </c>
      <c r="AB36" s="75">
        <f>-STOA!O36</f>
        <v>0</v>
      </c>
      <c r="AC36">
        <f t="shared" si="0"/>
        <v>13.247860140012724</v>
      </c>
      <c r="AD36">
        <f t="shared" si="1"/>
        <v>993.98901650865594</v>
      </c>
      <c r="AE36">
        <f>'IDT-1'!C36</f>
        <v>0</v>
      </c>
      <c r="AF36" s="24"/>
      <c r="AG36">
        <f t="shared" si="2"/>
        <v>993.98901650865594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-102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6.2057799999999999</v>
      </c>
      <c r="E37">
        <f>GT_NG!Q37</f>
        <v>7.3153915935893563</v>
      </c>
      <c r="F37">
        <f>GT_Spot!Q37</f>
        <v>0</v>
      </c>
      <c r="G37">
        <f>PPCL_NG!Q37</f>
        <v>33.928399603792272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713.95761131878066</v>
      </c>
      <c r="P37" s="36">
        <v>32.899999999999991</v>
      </c>
      <c r="Q37" s="36">
        <v>10.643235025843721</v>
      </c>
      <c r="R37" s="38">
        <v>26.3</v>
      </c>
      <c r="S37" s="38">
        <v>0</v>
      </c>
      <c r="T37" s="37">
        <f>SUMPRODUCT(LTA!J37:AN37,LTA!J$101:AN$101,LTA!J$104:AN$104)</f>
        <v>142.44</v>
      </c>
      <c r="U37" s="37">
        <f>SUMPRODUCT(LTA!J37:AN37,LTA!J$102:AN$102,LTA!J$104:AN$104)</f>
        <v>74.64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-171</v>
      </c>
      <c r="AA37" s="75">
        <f>STOA!I37</f>
        <v>171.24</v>
      </c>
      <c r="AB37" s="75">
        <f>-STOA!O37</f>
        <v>0</v>
      </c>
      <c r="AC37">
        <f t="shared" si="0"/>
        <v>13.530447666675906</v>
      </c>
      <c r="AD37">
        <f t="shared" si="1"/>
        <v>991.66771975311349</v>
      </c>
      <c r="AE37">
        <f>'IDT-1'!C37</f>
        <v>0</v>
      </c>
      <c r="AF37" s="24"/>
      <c r="AG37">
        <f t="shared" si="2"/>
        <v>991.66771975311349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-94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6.2057799999999999</v>
      </c>
      <c r="E38">
        <f>GT_NG!Q38</f>
        <v>7.3153915935893563</v>
      </c>
      <c r="F38">
        <f>GT_Spot!Q38</f>
        <v>0</v>
      </c>
      <c r="G38">
        <f>PPCL_NG!Q38</f>
        <v>33.928399603792272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713.95761131878066</v>
      </c>
      <c r="P38" s="36">
        <v>32.899999999999991</v>
      </c>
      <c r="Q38" s="36">
        <v>10.643235025843721</v>
      </c>
      <c r="R38" s="38">
        <v>26.3</v>
      </c>
      <c r="S38" s="38">
        <v>0</v>
      </c>
      <c r="T38" s="37">
        <f>SUMPRODUCT(LTA!J38:AN38,LTA!J$101:AN$101,LTA!J$104:AN$104)</f>
        <v>154.43</v>
      </c>
      <c r="U38" s="37">
        <f>SUMPRODUCT(LTA!J38:AN38,LTA!J$102:AN$102,LTA!J$104:AN$104)</f>
        <v>75.55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-181</v>
      </c>
      <c r="AA38" s="75">
        <f>STOA!I38</f>
        <v>174.24</v>
      </c>
      <c r="AB38" s="75">
        <f>-STOA!O38</f>
        <v>0</v>
      </c>
      <c r="AC38">
        <f t="shared" si="0"/>
        <v>13.768027069420055</v>
      </c>
      <c r="AD38">
        <f t="shared" si="1"/>
        <v>996.33014035036911</v>
      </c>
      <c r="AE38">
        <f>'IDT-1'!C38</f>
        <v>0</v>
      </c>
      <c r="AF38" s="24"/>
      <c r="AG38">
        <f t="shared" si="2"/>
        <v>996.33014035036911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-95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6.2057799999999999</v>
      </c>
      <c r="E39">
        <f>GT_NG!Q39</f>
        <v>7.2500755972180215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700.46614230812042</v>
      </c>
      <c r="P39" s="36">
        <v>32.899999999999991</v>
      </c>
      <c r="Q39" s="36">
        <v>10.643235025843721</v>
      </c>
      <c r="R39" s="38">
        <v>26.3</v>
      </c>
      <c r="S39" s="38">
        <v>0</v>
      </c>
      <c r="T39" s="37">
        <f>SUMPRODUCT(LTA!J39:AN39,LTA!J$101:AN$101,LTA!J$104:AN$104)</f>
        <v>153.18</v>
      </c>
      <c r="U39" s="37">
        <f>SUMPRODUCT(LTA!J39:AN39,LTA!J$102:AN$102,LTA!J$104:AN$104)</f>
        <v>76.53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-201</v>
      </c>
      <c r="AA39" s="75">
        <f>STOA!I39</f>
        <v>177.24</v>
      </c>
      <c r="AB39" s="75">
        <f>-STOA!O39</f>
        <v>0</v>
      </c>
      <c r="AC39">
        <f t="shared" si="0"/>
        <v>13.57139675184024</v>
      </c>
      <c r="AD39">
        <f t="shared" si="1"/>
        <v>1014.3599789479595</v>
      </c>
      <c r="AE39">
        <f>'IDT-1'!C39</f>
        <v>0</v>
      </c>
      <c r="AF39" s="24"/>
      <c r="AG39">
        <f t="shared" si="2"/>
        <v>1014.3599789479595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-55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6.2057799999999999</v>
      </c>
      <c r="E40">
        <f>GT_NG!Q40</f>
        <v>7.2500755972180215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700.9771874464127</v>
      </c>
      <c r="P40" s="36">
        <v>32.899999999999991</v>
      </c>
      <c r="Q40" s="36">
        <v>10.643235025843721</v>
      </c>
      <c r="R40" s="38">
        <v>26.3</v>
      </c>
      <c r="S40" s="38">
        <v>0</v>
      </c>
      <c r="T40" s="37">
        <f>SUMPRODUCT(LTA!J40:AN40,LTA!J$101:AN$101,LTA!J$104:AN$104)</f>
        <v>161.76999999999998</v>
      </c>
      <c r="U40" s="37">
        <f>SUMPRODUCT(LTA!J40:AN40,LTA!J$102:AN$102,LTA!J$104:AN$104)</f>
        <v>77.78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-186</v>
      </c>
      <c r="AA40" s="75">
        <f>STOA!I40</f>
        <v>184.74</v>
      </c>
      <c r="AB40" s="75">
        <f>-STOA!O40</f>
        <v>0</v>
      </c>
      <c r="AC40">
        <f t="shared" si="0"/>
        <v>13.568679653657695</v>
      </c>
      <c r="AD40">
        <f t="shared" si="1"/>
        <v>1050.2137411844342</v>
      </c>
      <c r="AE40">
        <f>'IDT-1'!C40</f>
        <v>0</v>
      </c>
      <c r="AF40" s="24"/>
      <c r="AG40">
        <f t="shared" si="2"/>
        <v>1050.2137411844342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-52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6.2057799999999999</v>
      </c>
      <c r="E41">
        <f>GT_NG!Q41</f>
        <v>7.2500755972180215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697.64128367211083</v>
      </c>
      <c r="P41" s="36">
        <v>32.899999999999991</v>
      </c>
      <c r="Q41" s="36">
        <v>10.643235025843721</v>
      </c>
      <c r="R41" s="38">
        <v>26.3</v>
      </c>
      <c r="S41" s="38">
        <v>0</v>
      </c>
      <c r="T41" s="37">
        <f>SUMPRODUCT(LTA!J41:AN41,LTA!J$101:AN$101,LTA!J$104:AN$104)</f>
        <v>168.93</v>
      </c>
      <c r="U41" s="37">
        <f>SUMPRODUCT(LTA!J41:AN41,LTA!J$102:AN$102,LTA!J$104:AN$104)</f>
        <v>78.509999999999991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-166</v>
      </c>
      <c r="AA41" s="75">
        <f>STOA!I41</f>
        <v>186.24</v>
      </c>
      <c r="AB41" s="75">
        <f>-STOA!O41</f>
        <v>0</v>
      </c>
      <c r="AC41">
        <f t="shared" si="0"/>
        <v>13.373368129822371</v>
      </c>
      <c r="AD41">
        <f t="shared" si="1"/>
        <v>1084.4631489339677</v>
      </c>
      <c r="AE41">
        <f>'IDT-1'!C41</f>
        <v>0</v>
      </c>
      <c r="AF41" s="24"/>
      <c r="AG41">
        <f t="shared" si="2"/>
        <v>1084.4631489339677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-44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6.2057799999999999</v>
      </c>
      <c r="E42">
        <f>GT_NG!Q42</f>
        <v>7.0518184744126167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691.75137031731083</v>
      </c>
      <c r="P42" s="36">
        <v>32.899999999999991</v>
      </c>
      <c r="Q42" s="36">
        <v>10.643235025843721</v>
      </c>
      <c r="R42" s="38">
        <v>26.3</v>
      </c>
      <c r="S42" s="38">
        <v>0</v>
      </c>
      <c r="T42" s="37">
        <f>SUMPRODUCT(LTA!J42:AN42,LTA!J$101:AN$101,LTA!J$104:AN$104)</f>
        <v>176.47</v>
      </c>
      <c r="U42" s="37">
        <f>SUMPRODUCT(LTA!J42:AN42,LTA!J$102:AN$102,LTA!J$104:AN$104)</f>
        <v>88.55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-136</v>
      </c>
      <c r="AA42" s="75">
        <f>STOA!I42</f>
        <v>189.24</v>
      </c>
      <c r="AB42" s="75">
        <f>-STOA!O42</f>
        <v>0</v>
      </c>
      <c r="AC42">
        <f t="shared" si="0"/>
        <v>13.296699296608949</v>
      </c>
      <c r="AD42">
        <f t="shared" si="1"/>
        <v>1122.0316472895756</v>
      </c>
      <c r="AE42">
        <f>'IDT-1'!C42</f>
        <v>0</v>
      </c>
      <c r="AF42" s="24"/>
      <c r="AG42">
        <f t="shared" si="2"/>
        <v>1122.0316472895756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-51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6.2057799999999999</v>
      </c>
      <c r="E43">
        <f>GT_NG!Q43</f>
        <v>7.0518184744126167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695.06000682197578</v>
      </c>
      <c r="P43" s="36">
        <v>32.899999999999991</v>
      </c>
      <c r="Q43" s="36">
        <v>10.643235025843721</v>
      </c>
      <c r="R43" s="38">
        <v>26.3</v>
      </c>
      <c r="S43" s="38">
        <v>0</v>
      </c>
      <c r="T43" s="37">
        <f>SUMPRODUCT(LTA!J43:AN43,LTA!J$101:AN$101,LTA!J$104:AN$104)</f>
        <v>184.34</v>
      </c>
      <c r="U43" s="37">
        <f>SUMPRODUCT(LTA!J43:AN43,LTA!J$102:AN$102,LTA!J$104:AN$104)</f>
        <v>88.759999999999991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-176</v>
      </c>
      <c r="AA43" s="75">
        <f>STOA!I43</f>
        <v>284.7</v>
      </c>
      <c r="AB43" s="75">
        <f>-STOA!O43</f>
        <v>0</v>
      </c>
      <c r="AC43">
        <f t="shared" si="0"/>
        <v>15.027120647325386</v>
      </c>
      <c r="AD43">
        <f t="shared" si="1"/>
        <v>1138.1498624435244</v>
      </c>
      <c r="AE43">
        <f>'IDT-1'!C43</f>
        <v>0</v>
      </c>
      <c r="AF43" s="24"/>
      <c r="AG43">
        <f t="shared" si="2"/>
        <v>1138.1498624435244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6.2057799999999999</v>
      </c>
      <c r="E44">
        <f>GT_NG!Q44</f>
        <v>7.0518184744126167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693.37070519357746</v>
      </c>
      <c r="P44" s="36">
        <v>68.399999999999991</v>
      </c>
      <c r="Q44" s="36">
        <v>10.643235025843721</v>
      </c>
      <c r="R44" s="38">
        <v>26.3</v>
      </c>
      <c r="S44" s="38">
        <v>0</v>
      </c>
      <c r="T44" s="37">
        <f>SUMPRODUCT(LTA!J44:AN44,LTA!J$101:AN$101,LTA!J$104:AN$104)</f>
        <v>188.31</v>
      </c>
      <c r="U44" s="37">
        <f>SUMPRODUCT(LTA!J44:AN44,LTA!J$102:AN$102,LTA!J$104:AN$104)</f>
        <v>89.1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-184</v>
      </c>
      <c r="AA44" s="75">
        <f>STOA!I44</f>
        <v>287.7</v>
      </c>
      <c r="AB44" s="75">
        <f>-STOA!O44</f>
        <v>0</v>
      </c>
      <c r="AC44">
        <f t="shared" si="0"/>
        <v>15.548789088394997</v>
      </c>
      <c r="AD44">
        <f t="shared" si="1"/>
        <v>1160.7488923740561</v>
      </c>
      <c r="AE44">
        <f>'IDT-1'!C44</f>
        <v>0</v>
      </c>
      <c r="AF44" s="24"/>
      <c r="AG44">
        <f t="shared" si="2"/>
        <v>1160.7488923740561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6.2057799999999999</v>
      </c>
      <c r="E45">
        <f>GT_NG!Q45</f>
        <v>7.0518184744126167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692.03342430595853</v>
      </c>
      <c r="P45" s="36">
        <v>68.399999999999991</v>
      </c>
      <c r="Q45" s="36">
        <v>10.647949951876804</v>
      </c>
      <c r="R45" s="38">
        <v>26.3</v>
      </c>
      <c r="S45" s="38">
        <v>0</v>
      </c>
      <c r="T45" s="37">
        <f>SUMPRODUCT(LTA!J45:AN45,LTA!J$101:AN$101,LTA!J$104:AN$104)</f>
        <v>190.79000000000002</v>
      </c>
      <c r="U45" s="37">
        <f>SUMPRODUCT(LTA!J45:AN45,LTA!J$102:AN$102,LTA!J$104:AN$104)</f>
        <v>89.93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-195</v>
      </c>
      <c r="AA45" s="75">
        <f>STOA!I45</f>
        <v>292.2</v>
      </c>
      <c r="AB45" s="75">
        <f>-STOA!O45</f>
        <v>0</v>
      </c>
      <c r="AC45">
        <f t="shared" si="0"/>
        <v>14.726855883235705</v>
      </c>
      <c r="AD45">
        <f t="shared" si="1"/>
        <v>1267.04825961763</v>
      </c>
      <c r="AE45">
        <f>'IDT-1'!C45</f>
        <v>0</v>
      </c>
      <c r="AF45" s="24"/>
      <c r="AG45">
        <f t="shared" si="2"/>
        <v>1267.04825961763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6.2057799999999999</v>
      </c>
      <c r="E46">
        <f>GT_NG!Q46</f>
        <v>7.0518184744126167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697.96166199596473</v>
      </c>
      <c r="P46" s="36">
        <v>68.399999999999991</v>
      </c>
      <c r="Q46" s="36">
        <v>10.647949951876804</v>
      </c>
      <c r="R46" s="38">
        <v>26.3</v>
      </c>
      <c r="S46" s="38">
        <v>0</v>
      </c>
      <c r="T46" s="37">
        <f>SUMPRODUCT(LTA!J46:AN46,LTA!J$101:AN$101,LTA!J$104:AN$104)</f>
        <v>192.45999999999998</v>
      </c>
      <c r="U46" s="37">
        <f>SUMPRODUCT(LTA!J46:AN46,LTA!J$102:AN$102,LTA!J$104:AN$104)</f>
        <v>90.759999999999991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-180</v>
      </c>
      <c r="AA46" s="75">
        <f>STOA!I46</f>
        <v>296.7</v>
      </c>
      <c r="AB46" s="75">
        <f>-STOA!O46</f>
        <v>0</v>
      </c>
      <c r="AC46">
        <f t="shared" si="0"/>
        <v>14.707452462074828</v>
      </c>
      <c r="AD46">
        <f t="shared" si="1"/>
        <v>1294.9959007287969</v>
      </c>
      <c r="AE46">
        <f>'IDT-1'!C46</f>
        <v>0</v>
      </c>
      <c r="AF46" s="24"/>
      <c r="AG46">
        <f t="shared" si="2"/>
        <v>1294.9959007287969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6.2057799999999999</v>
      </c>
      <c r="E47">
        <f>GT_NG!Q47</f>
        <v>7.0518184744126167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697.0248944451256</v>
      </c>
      <c r="P47" s="36">
        <v>68.399999999999991</v>
      </c>
      <c r="Q47" s="36">
        <v>10.647949951876804</v>
      </c>
      <c r="R47" s="38">
        <v>26.3</v>
      </c>
      <c r="S47" s="38">
        <v>0</v>
      </c>
      <c r="T47" s="37">
        <f>SUMPRODUCT(LTA!J47:AN47,LTA!J$101:AN$101,LTA!J$104:AN$104)</f>
        <v>191.82999999999998</v>
      </c>
      <c r="U47" s="37">
        <f>SUMPRODUCT(LTA!J47:AN47,LTA!J$102:AN$102,LTA!J$104:AN$104)</f>
        <v>139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-155</v>
      </c>
      <c r="AA47" s="75">
        <f>STOA!I47</f>
        <v>298.2</v>
      </c>
      <c r="AB47" s="75">
        <f>-STOA!O47</f>
        <v>0</v>
      </c>
      <c r="AC47">
        <f t="shared" si="0"/>
        <v>16.427583525867963</v>
      </c>
      <c r="AD47">
        <f t="shared" si="1"/>
        <v>1195.4490021141646</v>
      </c>
      <c r="AE47">
        <f>'IDT-1'!C47</f>
        <v>0</v>
      </c>
      <c r="AF47" s="24"/>
      <c r="AG47">
        <f t="shared" si="2"/>
        <v>1195.4490021141646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-171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6.2057799999999999</v>
      </c>
      <c r="E48">
        <f>GT_NG!Q48</f>
        <v>7.0518184744126176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697.49141025291965</v>
      </c>
      <c r="P48" s="36">
        <v>68.399999999999991</v>
      </c>
      <c r="Q48" s="36">
        <v>10.647949951876804</v>
      </c>
      <c r="R48" s="38">
        <v>26.3</v>
      </c>
      <c r="S48" s="38">
        <v>0</v>
      </c>
      <c r="T48" s="37">
        <f>SUMPRODUCT(LTA!J48:AN48,LTA!J$101:AN$101,LTA!J$104:AN$104)</f>
        <v>193.20999999999998</v>
      </c>
      <c r="U48" s="37">
        <f>SUMPRODUCT(LTA!J48:AN48,LTA!J$102:AN$102,LTA!J$104:AN$104)</f>
        <v>139.02000000000001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-140</v>
      </c>
      <c r="AA48" s="75">
        <f>STOA!I48</f>
        <v>302.7</v>
      </c>
      <c r="AB48" s="75">
        <f>-STOA!O48</f>
        <v>0</v>
      </c>
      <c r="AC48">
        <f t="shared" si="0"/>
        <v>16.430340099843377</v>
      </c>
      <c r="AD48">
        <f t="shared" si="1"/>
        <v>1207.8127613479833</v>
      </c>
      <c r="AE48">
        <f>'IDT-1'!C48</f>
        <v>0</v>
      </c>
      <c r="AF48" s="24"/>
      <c r="AG48">
        <f t="shared" si="2"/>
        <v>1207.8127613479833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-180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6.2057799999999999</v>
      </c>
      <c r="E49">
        <f>GT_NG!Q49</f>
        <v>7.0535417359494526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712.20061079172433</v>
      </c>
      <c r="P49" s="36">
        <v>68.399999999999991</v>
      </c>
      <c r="Q49" s="36">
        <v>10.47</v>
      </c>
      <c r="R49" s="38">
        <v>26.3</v>
      </c>
      <c r="S49" s="38">
        <v>0</v>
      </c>
      <c r="T49" s="37">
        <f>SUMPRODUCT(LTA!J49:AN49,LTA!J$101:AN$101,LTA!J$104:AN$104)</f>
        <v>199.98999999999998</v>
      </c>
      <c r="U49" s="37">
        <f>SUMPRODUCT(LTA!J49:AN49,LTA!J$102:AN$102,LTA!J$104:AN$104)</f>
        <v>138.89000000000001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-120</v>
      </c>
      <c r="AA49" s="75">
        <f>STOA!I49</f>
        <v>305.7</v>
      </c>
      <c r="AB49" s="75">
        <f>-STOA!O49</f>
        <v>0</v>
      </c>
      <c r="AC49">
        <f t="shared" si="0"/>
        <v>16.70531696344074</v>
      </c>
      <c r="AD49">
        <f t="shared" si="1"/>
        <v>1224.7230084550674</v>
      </c>
      <c r="AE49">
        <f>'IDT-1'!C49</f>
        <v>0</v>
      </c>
      <c r="AF49" s="24"/>
      <c r="AG49">
        <f t="shared" si="2"/>
        <v>1224.7230084550674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-207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6.2057799999999999</v>
      </c>
      <c r="E50">
        <f>GT_NG!Q50</f>
        <v>7.0535417359494526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714.17072189829184</v>
      </c>
      <c r="P50" s="36">
        <v>68.399999999999991</v>
      </c>
      <c r="Q50" s="36">
        <v>10.47</v>
      </c>
      <c r="R50" s="38">
        <v>26.3</v>
      </c>
      <c r="S50" s="38">
        <v>0</v>
      </c>
      <c r="T50" s="37">
        <f>SUMPRODUCT(LTA!J50:AN50,LTA!J$101:AN$101,LTA!J$104:AN$104)</f>
        <v>206.63</v>
      </c>
      <c r="U50" s="37">
        <f>SUMPRODUCT(LTA!J50:AN50,LTA!J$102:AN$102,LTA!J$104:AN$104)</f>
        <v>138.93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-114.22</v>
      </c>
      <c r="AA50" s="75">
        <f>STOA!I50</f>
        <v>305.7</v>
      </c>
      <c r="AB50" s="75">
        <f>-STOA!O50</f>
        <v>0</v>
      </c>
      <c r="AC50">
        <f t="shared" si="0"/>
        <v>16.730122364100247</v>
      </c>
      <c r="AD50">
        <f t="shared" si="1"/>
        <v>1239.1283141609754</v>
      </c>
      <c r="AE50">
        <f>'IDT-1'!C50</f>
        <v>0</v>
      </c>
      <c r="AF50" s="24"/>
      <c r="AG50">
        <f t="shared" si="2"/>
        <v>1239.1283141609754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-207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6.2057799999999999</v>
      </c>
      <c r="E51">
        <f>GT_NG!Q51</f>
        <v>7.0535417359494517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50.63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715.58803791060211</v>
      </c>
      <c r="P51" s="36">
        <v>68.399999999999991</v>
      </c>
      <c r="Q51" s="36">
        <v>10.47</v>
      </c>
      <c r="R51" s="38">
        <v>26.3</v>
      </c>
      <c r="S51" s="38">
        <v>0</v>
      </c>
      <c r="T51" s="37">
        <f>SUMPRODUCT(LTA!J51:AN51,LTA!J$101:AN$101,LTA!J$104:AN$104)</f>
        <v>190.48</v>
      </c>
      <c r="U51" s="37">
        <f>SUMPRODUCT(LTA!J51:AN51,LTA!J$102:AN$102,LTA!J$104:AN$104)</f>
        <v>138.97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-80</v>
      </c>
      <c r="AA51" s="75">
        <f>STOA!I51</f>
        <v>305.7</v>
      </c>
      <c r="AB51" s="75">
        <f>-STOA!O51</f>
        <v>0</v>
      </c>
      <c r="AC51">
        <f t="shared" si="0"/>
        <v>16.092820288188559</v>
      </c>
      <c r="AD51">
        <f t="shared" si="1"/>
        <v>1282.2929322491973</v>
      </c>
      <c r="AE51">
        <f>'IDT-1'!C51</f>
        <v>0</v>
      </c>
      <c r="AF51" s="24"/>
      <c r="AG51">
        <f t="shared" si="2"/>
        <v>1282.2929322491973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-184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6.2057799999999999</v>
      </c>
      <c r="E52">
        <f>GT_NG!Q52</f>
        <v>7.0535417359494517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50.63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716.63018812906421</v>
      </c>
      <c r="P52" s="36">
        <v>68.400000000000006</v>
      </c>
      <c r="Q52" s="36">
        <v>10.47</v>
      </c>
      <c r="R52" s="38">
        <v>26.3</v>
      </c>
      <c r="S52" s="38">
        <v>0</v>
      </c>
      <c r="T52" s="37">
        <f>SUMPRODUCT(LTA!J52:AN52,LTA!J$101:AN$101,LTA!J$104:AN$104)</f>
        <v>191.82000000000002</v>
      </c>
      <c r="U52" s="37">
        <f>SUMPRODUCT(LTA!J52:AN52,LTA!J$102:AN$102,LTA!J$104:AN$104)</f>
        <v>131.28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-65</v>
      </c>
      <c r="AA52" s="75">
        <f>STOA!I52</f>
        <v>305.7</v>
      </c>
      <c r="AB52" s="75">
        <f>-STOA!O52</f>
        <v>0</v>
      </c>
      <c r="AC52">
        <f t="shared" si="0"/>
        <v>15.877426787189316</v>
      </c>
      <c r="AD52">
        <f t="shared" si="1"/>
        <v>1296.2004759686588</v>
      </c>
      <c r="AE52">
        <f>'IDT-1'!C52</f>
        <v>0</v>
      </c>
      <c r="AF52" s="24"/>
      <c r="AG52">
        <f t="shared" si="2"/>
        <v>1296.2004759686588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-180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6.2057799999999999</v>
      </c>
      <c r="E53">
        <f>GT_NG!Q53</f>
        <v>7.0535417359494517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50.63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718.98626653594442</v>
      </c>
      <c r="P53" s="36">
        <v>68.400000000000006</v>
      </c>
      <c r="Q53" s="36">
        <v>10.310000000000002</v>
      </c>
      <c r="R53" s="38">
        <v>26.3</v>
      </c>
      <c r="S53" s="38">
        <v>0</v>
      </c>
      <c r="T53" s="37">
        <f>SUMPRODUCT(LTA!J53:AN53,LTA!J$101:AN$101,LTA!J$104:AN$104)</f>
        <v>191.63</v>
      </c>
      <c r="U53" s="37">
        <f>SUMPRODUCT(LTA!J53:AN53,LTA!J$102:AN$102,LTA!J$104:AN$104)</f>
        <v>102.33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-50</v>
      </c>
      <c r="AA53" s="75">
        <f>STOA!I53</f>
        <v>305.7</v>
      </c>
      <c r="AB53" s="75">
        <f>-STOA!O53</f>
        <v>0</v>
      </c>
      <c r="AC53">
        <f t="shared" si="0"/>
        <v>15.533782746903519</v>
      </c>
      <c r="AD53">
        <f t="shared" si="1"/>
        <v>1281.6001984158247</v>
      </c>
      <c r="AE53">
        <f>'IDT-1'!C53</f>
        <v>0</v>
      </c>
      <c r="AF53" s="24"/>
      <c r="AG53">
        <f t="shared" si="2"/>
        <v>1281.6001984158247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-183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6.2057799999999999</v>
      </c>
      <c r="E54">
        <f>GT_NG!Q54</f>
        <v>7.0535417359494517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715.27202103787295</v>
      </c>
      <c r="P54" s="36">
        <v>68.400000000000006</v>
      </c>
      <c r="Q54" s="36">
        <v>10.298003875968993</v>
      </c>
      <c r="R54" s="38">
        <v>26.3</v>
      </c>
      <c r="S54" s="38">
        <v>0</v>
      </c>
      <c r="T54" s="37">
        <f>SUMPRODUCT(LTA!J54:AN54,LTA!J$101:AN$101,LTA!J$104:AN$104)</f>
        <v>192.44</v>
      </c>
      <c r="U54" s="37">
        <f>SUMPRODUCT(LTA!J54:AN54,LTA!J$102:AN$102,LTA!J$104:AN$104)</f>
        <v>83.09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-35</v>
      </c>
      <c r="AA54" s="75">
        <f>STOA!I54</f>
        <v>305.7</v>
      </c>
      <c r="AB54" s="75">
        <f>-STOA!O54</f>
        <v>0</v>
      </c>
      <c r="AC54">
        <f t="shared" si="0"/>
        <v>15.241128616809359</v>
      </c>
      <c r="AD54">
        <f t="shared" si="1"/>
        <v>1270.7343608015995</v>
      </c>
      <c r="AE54">
        <f>'IDT-1'!C54</f>
        <v>0</v>
      </c>
      <c r="AF54" s="24"/>
      <c r="AG54">
        <f t="shared" si="2"/>
        <v>1270.7343608015995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-187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6.2057799999999999</v>
      </c>
      <c r="E55">
        <f>GT_NG!Q55</f>
        <v>6.9320495185694631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709.63307834541899</v>
      </c>
      <c r="P55" s="36">
        <v>68.400000000000006</v>
      </c>
      <c r="Q55" s="36">
        <v>10.298003875968993</v>
      </c>
      <c r="R55" s="38">
        <v>26.3</v>
      </c>
      <c r="S55" s="38">
        <v>0</v>
      </c>
      <c r="T55" s="37">
        <f>SUMPRODUCT(LTA!J55:AN55,LTA!J$101:AN$101,LTA!J$104:AN$104)</f>
        <v>193.01000000000002</v>
      </c>
      <c r="U55" s="37">
        <f>SUMPRODUCT(LTA!J55:AN55,LTA!J$102:AN$102,LTA!J$104:AN$104)</f>
        <v>83.37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-35</v>
      </c>
      <c r="AA55" s="75">
        <f>STOA!I55</f>
        <v>305.7</v>
      </c>
      <c r="AB55" s="75">
        <f>-STOA!O55</f>
        <v>0</v>
      </c>
      <c r="AC55">
        <f t="shared" si="0"/>
        <v>15.251185554735995</v>
      </c>
      <c r="AD55">
        <f t="shared" si="1"/>
        <v>1259.8138689538393</v>
      </c>
      <c r="AE55">
        <f>'IDT-1'!C55</f>
        <v>0</v>
      </c>
      <c r="AF55" s="24"/>
      <c r="AG55">
        <f t="shared" si="2"/>
        <v>1259.8138689538393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-193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6.2057799999999999</v>
      </c>
      <c r="E56">
        <f>GT_NG!Q56</f>
        <v>6.9320495185694631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707.743228074115</v>
      </c>
      <c r="P56" s="36">
        <v>68.400000000000006</v>
      </c>
      <c r="Q56" s="36">
        <v>10.298003875968993</v>
      </c>
      <c r="R56" s="38">
        <v>26.3</v>
      </c>
      <c r="S56" s="38">
        <v>0</v>
      </c>
      <c r="T56" s="37">
        <f>SUMPRODUCT(LTA!J56:AN56,LTA!J$101:AN$101,LTA!J$104:AN$104)</f>
        <v>207.77</v>
      </c>
      <c r="U56" s="37">
        <f>SUMPRODUCT(LTA!J56:AN56,LTA!J$102:AN$102,LTA!J$104:AN$104)</f>
        <v>82.73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-20</v>
      </c>
      <c r="AA56" s="75">
        <f>STOA!I56</f>
        <v>305.7</v>
      </c>
      <c r="AB56" s="75">
        <f>-STOA!O56</f>
        <v>0</v>
      </c>
      <c r="AC56">
        <f t="shared" si="0"/>
        <v>15.323298362259736</v>
      </c>
      <c r="AD56">
        <f t="shared" si="1"/>
        <v>1275.9719058750113</v>
      </c>
      <c r="AE56">
        <f>'IDT-1'!C56</f>
        <v>0</v>
      </c>
      <c r="AF56" s="24"/>
      <c r="AG56">
        <f t="shared" si="2"/>
        <v>1275.9719058750113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-204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6.2057799999999999</v>
      </c>
      <c r="E57">
        <f>GT_NG!Q57</f>
        <v>6.9320495185694631</v>
      </c>
      <c r="F57">
        <f>GT_Spot!Q57</f>
        <v>0</v>
      </c>
      <c r="G57">
        <f>PPCL_NG!Q57</f>
        <v>64</v>
      </c>
      <c r="H57">
        <f>PPCL_Spot!Q57</f>
        <v>0</v>
      </c>
      <c r="I57">
        <f>Bawana_NG!Q57</f>
        <v>50.627750877348859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722.65227728836135</v>
      </c>
      <c r="P57" s="36">
        <v>68.400000000000006</v>
      </c>
      <c r="Q57" s="36">
        <v>10.647949951876804</v>
      </c>
      <c r="R57" s="38">
        <v>26.3</v>
      </c>
      <c r="S57" s="38">
        <v>0</v>
      </c>
      <c r="T57" s="37">
        <f>SUMPRODUCT(LTA!J57:AN57,LTA!J$101:AN$101,LTA!J$104:AN$104)</f>
        <v>208.8</v>
      </c>
      <c r="U57" s="37">
        <f>SUMPRODUCT(LTA!J57:AN57,LTA!J$102:AN$102,LTA!J$104:AN$104)</f>
        <v>82.87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-45</v>
      </c>
      <c r="AA57" s="75">
        <f>STOA!I57</f>
        <v>305.7</v>
      </c>
      <c r="AB57" s="75">
        <f>-STOA!O57</f>
        <v>0</v>
      </c>
      <c r="AC57">
        <f t="shared" si="0"/>
        <v>15.48761124924822</v>
      </c>
      <c r="AD57">
        <f t="shared" si="1"/>
        <v>1332.6481963869082</v>
      </c>
      <c r="AE57">
        <f>'IDT-1'!C57</f>
        <v>0</v>
      </c>
      <c r="AF57" s="24"/>
      <c r="AG57">
        <f t="shared" si="2"/>
        <v>1332.6481963869082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-160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6.2057799999999999</v>
      </c>
      <c r="E58">
        <f>GT_NG!Q58</f>
        <v>6.9320495185694631</v>
      </c>
      <c r="F58">
        <f>GT_Spot!Q58</f>
        <v>0</v>
      </c>
      <c r="G58">
        <f>PPCL_NG!Q58</f>
        <v>64</v>
      </c>
      <c r="H58">
        <f>PPCL_Spot!Q58</f>
        <v>0</v>
      </c>
      <c r="I58">
        <f>Bawana_NG!Q58</f>
        <v>50.627750877348859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729.13901994181788</v>
      </c>
      <c r="P58" s="36">
        <v>68.400000000000006</v>
      </c>
      <c r="Q58" s="36">
        <v>10.647949951876804</v>
      </c>
      <c r="R58" s="38">
        <v>26.3</v>
      </c>
      <c r="S58" s="38">
        <v>0</v>
      </c>
      <c r="T58" s="37">
        <f>SUMPRODUCT(LTA!J58:AN58,LTA!J$101:AN$101,LTA!J$104:AN$104)</f>
        <v>210.62</v>
      </c>
      <c r="U58" s="37">
        <f>SUMPRODUCT(LTA!J58:AN58,LTA!J$102:AN$102,LTA!J$104:AN$104)</f>
        <v>88.68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-30</v>
      </c>
      <c r="AA58" s="75">
        <f>STOA!I58</f>
        <v>305.7</v>
      </c>
      <c r="AB58" s="75">
        <f>-STOA!O58</f>
        <v>0</v>
      </c>
      <c r="AC58">
        <f t="shared" si="0"/>
        <v>15.389885396543754</v>
      </c>
      <c r="AD58">
        <f t="shared" si="1"/>
        <v>1371.8626648930692</v>
      </c>
      <c r="AE58">
        <f>'IDT-1'!C58</f>
        <v>0</v>
      </c>
      <c r="AF58" s="24"/>
      <c r="AG58">
        <f t="shared" si="2"/>
        <v>1371.8626648930692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-150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6.2057799999999999</v>
      </c>
      <c r="E59">
        <f>GT_NG!Q59</f>
        <v>6.9320495185694631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48.672249075785579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736.92115300446164</v>
      </c>
      <c r="P59" s="36">
        <v>68.400000000000006</v>
      </c>
      <c r="Q59" s="36">
        <v>22.16650701118639</v>
      </c>
      <c r="R59" s="38">
        <v>26.3</v>
      </c>
      <c r="S59" s="38">
        <v>0</v>
      </c>
      <c r="T59" s="37">
        <f>SUMPRODUCT(LTA!J59:AN59,LTA!J$101:AN$101,LTA!J$104:AN$104)</f>
        <v>209.48000000000002</v>
      </c>
      <c r="U59" s="37">
        <f>SUMPRODUCT(LTA!J59:AN59,LTA!J$102:AN$102,LTA!J$104:AN$104)</f>
        <v>120.62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319.69</v>
      </c>
      <c r="AB59" s="75">
        <f>-STOA!O59</f>
        <v>0</v>
      </c>
      <c r="AC59">
        <f t="shared" si="0"/>
        <v>15.925815461646433</v>
      </c>
      <c r="AD59">
        <f t="shared" si="1"/>
        <v>1392.0503160391909</v>
      </c>
      <c r="AE59">
        <f>'IDT-1'!C59</f>
        <v>0</v>
      </c>
      <c r="AF59" s="24"/>
      <c r="AG59">
        <f t="shared" si="2"/>
        <v>1392.0503160391909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-200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6.2057799999999999</v>
      </c>
      <c r="E60">
        <f>GT_NG!Q60</f>
        <v>6.9320495185694631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48.67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745.86679787635364</v>
      </c>
      <c r="P60" s="36">
        <v>68.400000000000006</v>
      </c>
      <c r="Q60" s="36">
        <v>22.16650701118639</v>
      </c>
      <c r="R60" s="38">
        <v>26.3</v>
      </c>
      <c r="S60" s="38">
        <v>0</v>
      </c>
      <c r="T60" s="37">
        <f>SUMPRODUCT(LTA!J60:AN60,LTA!J$101:AN$101,LTA!J$104:AN$104)</f>
        <v>207.57</v>
      </c>
      <c r="U60" s="37">
        <f>SUMPRODUCT(LTA!J60:AN60,LTA!J$102:AN$102,LTA!J$104:AN$104)</f>
        <v>136.76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</v>
      </c>
      <c r="AA60" s="75">
        <f>STOA!I60</f>
        <v>316.69</v>
      </c>
      <c r="AB60" s="75">
        <f>-STOA!O60</f>
        <v>0</v>
      </c>
      <c r="AC60">
        <f t="shared" si="0"/>
        <v>16.032316324474607</v>
      </c>
      <c r="AD60">
        <f t="shared" si="1"/>
        <v>1420.1172109724691</v>
      </c>
      <c r="AE60">
        <f>'IDT-1'!C60</f>
        <v>0</v>
      </c>
      <c r="AF60" s="24"/>
      <c r="AG60">
        <f t="shared" si="2"/>
        <v>1420.1172109724691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-184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6.9320495185694631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48.67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762.34119022793095</v>
      </c>
      <c r="P61" s="36">
        <v>68.400000000000006</v>
      </c>
      <c r="Q61" s="36">
        <v>22.17</v>
      </c>
      <c r="R61" s="38">
        <v>26.3</v>
      </c>
      <c r="S61" s="38">
        <v>0</v>
      </c>
      <c r="T61" s="37">
        <f>SUMPRODUCT(LTA!J61:AN61,LTA!J$101:AN$101,LTA!J$104:AN$104)</f>
        <v>205.82999999999998</v>
      </c>
      <c r="U61" s="37">
        <f>SUMPRODUCT(LTA!J61:AN61,LTA!J$102:AN$102,LTA!J$104:AN$104)</f>
        <v>136.62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313.69</v>
      </c>
      <c r="AB61" s="75">
        <f>-STOA!O61</f>
        <v>0</v>
      </c>
      <c r="AC61">
        <f t="shared" si="0"/>
        <v>15.884558320848578</v>
      </c>
      <c r="AD61">
        <f t="shared" si="1"/>
        <v>1459.722874316486</v>
      </c>
      <c r="AE61">
        <f>'IDT-1'!C61</f>
        <v>0</v>
      </c>
      <c r="AF61" s="24"/>
      <c r="AG61">
        <f t="shared" si="2"/>
        <v>1459.722874316486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-164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6.9320495185694631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48.67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779.63208038048515</v>
      </c>
      <c r="P62" s="36">
        <v>68.400000000000006</v>
      </c>
      <c r="Q62" s="36">
        <v>22.17</v>
      </c>
      <c r="R62" s="38">
        <v>26.3</v>
      </c>
      <c r="S62" s="38">
        <v>0</v>
      </c>
      <c r="T62" s="37">
        <f>SUMPRODUCT(LTA!J62:AN62,LTA!J$101:AN$101,LTA!J$104:AN$104)</f>
        <v>203.35</v>
      </c>
      <c r="U62" s="37">
        <f>SUMPRODUCT(LTA!J62:AN62,LTA!J$102:AN$102,LTA!J$104:AN$104)</f>
        <v>136.43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310.69</v>
      </c>
      <c r="AB62" s="75">
        <f>-STOA!O62</f>
        <v>0</v>
      </c>
      <c r="AC62">
        <f t="shared" si="0"/>
        <v>15.782625221180563</v>
      </c>
      <c r="AD62">
        <f t="shared" si="1"/>
        <v>1494.4456975687083</v>
      </c>
      <c r="AE62">
        <f>'IDT-1'!C62</f>
        <v>0</v>
      </c>
      <c r="AF62" s="24"/>
      <c r="AG62">
        <f t="shared" si="2"/>
        <v>1494.4456975687083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-141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6.9320495185694631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48.463092192108263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804.53744916993662</v>
      </c>
      <c r="P63" s="36">
        <v>68.400000000000006</v>
      </c>
      <c r="Q63" s="36">
        <v>22.17</v>
      </c>
      <c r="R63" s="38">
        <v>26.3</v>
      </c>
      <c r="S63" s="38">
        <v>0</v>
      </c>
      <c r="T63" s="37">
        <f>SUMPRODUCT(LTA!J63:AN63,LTA!J$101:AN$101,LTA!J$104:AN$104)</f>
        <v>201.79</v>
      </c>
      <c r="U63" s="37">
        <f>SUMPRODUCT(LTA!J63:AN63,LTA!J$102:AN$102,LTA!J$104:AN$104)</f>
        <v>137.07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306.19</v>
      </c>
      <c r="AB63" s="75">
        <f>-STOA!O63</f>
        <v>0</v>
      </c>
      <c r="AC63">
        <f t="shared" si="0"/>
        <v>16.65364775207172</v>
      </c>
      <c r="AD63">
        <f t="shared" si="1"/>
        <v>1433.8531360193767</v>
      </c>
      <c r="AE63">
        <f>'IDT-1'!C63</f>
        <v>0</v>
      </c>
      <c r="AF63" s="24"/>
      <c r="AG63">
        <f t="shared" si="2"/>
        <v>1433.8531360193767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-220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6.9320495185694631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60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813.96869666902103</v>
      </c>
      <c r="P64" s="36">
        <v>68.400000000000006</v>
      </c>
      <c r="Q64" s="36">
        <v>22.17</v>
      </c>
      <c r="R64" s="38">
        <v>26.3</v>
      </c>
      <c r="S64" s="38">
        <v>0</v>
      </c>
      <c r="T64" s="37">
        <f>SUMPRODUCT(LTA!J64:AN64,LTA!J$101:AN$101,LTA!J$104:AN$104)</f>
        <v>195.5</v>
      </c>
      <c r="U64" s="37">
        <f>SUMPRODUCT(LTA!J64:AN64,LTA!J$102:AN$102,LTA!J$104:AN$104)</f>
        <v>137.36000000000001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303.19</v>
      </c>
      <c r="AB64" s="75">
        <f>-STOA!O64</f>
        <v>0</v>
      </c>
      <c r="AC64">
        <f t="shared" si="0"/>
        <v>16.732333136206528</v>
      </c>
      <c r="AD64">
        <f t="shared" si="1"/>
        <v>1448.7426059422185</v>
      </c>
      <c r="AE64">
        <f>'IDT-1'!C64</f>
        <v>0</v>
      </c>
      <c r="AF64" s="24"/>
      <c r="AG64">
        <f t="shared" si="2"/>
        <v>1448.7426059422185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-217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6.9320495185694631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60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805.73056840940546</v>
      </c>
      <c r="P65" s="36">
        <v>68.400000000000006</v>
      </c>
      <c r="Q65" s="36">
        <v>22.17</v>
      </c>
      <c r="R65" s="38">
        <v>26.3</v>
      </c>
      <c r="S65" s="38">
        <v>0</v>
      </c>
      <c r="T65" s="37">
        <f>SUMPRODUCT(LTA!J65:AN65,LTA!J$101:AN$101,LTA!J$104:AN$104)</f>
        <v>187.26999999999998</v>
      </c>
      <c r="U65" s="37">
        <f>SUMPRODUCT(LTA!J65:AN65,LTA!J$102:AN$102,LTA!J$104:AN$104)</f>
        <v>138.11000000000001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298.69</v>
      </c>
      <c r="AB65" s="75">
        <f>-STOA!O65</f>
        <v>0</v>
      </c>
      <c r="AC65">
        <f t="shared" si="0"/>
        <v>15.560063325036031</v>
      </c>
      <c r="AD65">
        <f t="shared" si="1"/>
        <v>1541.6967474937733</v>
      </c>
      <c r="AE65">
        <f>'IDT-1'!C65</f>
        <v>0</v>
      </c>
      <c r="AF65" s="24"/>
      <c r="AG65">
        <f t="shared" si="2"/>
        <v>1541.6967474937733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-105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6.9320495185694631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60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798.94716973521486</v>
      </c>
      <c r="P66" s="36">
        <v>68.400000000000006</v>
      </c>
      <c r="Q66" s="36">
        <v>22.17</v>
      </c>
      <c r="R66" s="38">
        <v>26.3</v>
      </c>
      <c r="S66" s="38">
        <v>0</v>
      </c>
      <c r="T66" s="37">
        <f>SUMPRODUCT(LTA!J66:AN66,LTA!J$101:AN$101,LTA!J$104:AN$104)</f>
        <v>187.17</v>
      </c>
      <c r="U66" s="37">
        <f>SUMPRODUCT(LTA!J66:AN66,LTA!J$102:AN$102,LTA!J$104:AN$104)</f>
        <v>138.24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294.49</v>
      </c>
      <c r="AB66" s="75">
        <f>-STOA!O66</f>
        <v>0</v>
      </c>
      <c r="AC66">
        <f t="shared" si="0"/>
        <v>15.437039034136568</v>
      </c>
      <c r="AD66">
        <f t="shared" si="1"/>
        <v>1533.8663731104821</v>
      </c>
      <c r="AE66">
        <f>'IDT-1'!C66</f>
        <v>0</v>
      </c>
      <c r="AF66" s="24"/>
      <c r="AG66">
        <f t="shared" si="2"/>
        <v>1533.8663731104821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-102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6.9320495185694631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60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801.56607458770281</v>
      </c>
      <c r="P67" s="36">
        <v>68.400000000000006</v>
      </c>
      <c r="Q67" s="36">
        <v>22.17</v>
      </c>
      <c r="R67" s="38">
        <v>26.3</v>
      </c>
      <c r="S67" s="38">
        <v>0</v>
      </c>
      <c r="T67" s="37">
        <f>SUMPRODUCT(LTA!J67:AN67,LTA!J$101:AN$101,LTA!J$104:AN$104)</f>
        <v>178</v>
      </c>
      <c r="U67" s="37">
        <f>SUMPRODUCT(LTA!J67:AN67,LTA!J$102:AN$102,LTA!J$104:AN$104)</f>
        <v>138.35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288.79000000000002</v>
      </c>
      <c r="AB67" s="75">
        <f>-STOA!O67</f>
        <v>0</v>
      </c>
      <c r="AC67">
        <f t="shared" si="0"/>
        <v>15.472247437193586</v>
      </c>
      <c r="AD67">
        <f t="shared" si="1"/>
        <v>1505.6900695599129</v>
      </c>
      <c r="AE67">
        <f>'IDT-1'!C67</f>
        <v>0</v>
      </c>
      <c r="AF67" s="24"/>
      <c r="AG67">
        <f t="shared" si="2"/>
        <v>1505.6900695599129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-118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6.9320495185694631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48.463092192108263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806.10955592707262</v>
      </c>
      <c r="P68" s="36">
        <v>68.400000000000006</v>
      </c>
      <c r="Q68" s="36">
        <v>22.17</v>
      </c>
      <c r="R68" s="38">
        <v>26.3</v>
      </c>
      <c r="S68" s="38">
        <v>0</v>
      </c>
      <c r="T68" s="37">
        <f>SUMPRODUCT(LTA!J68:AN68,LTA!J$101:AN$101,LTA!J$104:AN$104)</f>
        <v>169.1</v>
      </c>
      <c r="U68" s="37">
        <f>SUMPRODUCT(LTA!J68:AN68,LTA!J$102:AN$102,LTA!J$104:AN$104)</f>
        <v>138.44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284.89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15.263344774181812</v>
      </c>
      <c r="AD68">
        <f t="shared" ref="AD68:AD98" si="4">SUM(B68:AB68,AI68:AR68)-AC68</f>
        <v>1490.1955457544027</v>
      </c>
      <c r="AE68">
        <f>'IDT-1'!C68</f>
        <v>0</v>
      </c>
      <c r="AF68" s="24"/>
      <c r="AG68">
        <f t="shared" ref="AG68:AG98" si="5">SUM(AD68:AF68)</f>
        <v>1490.1955457544027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-114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6.9320495185694631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48.463092192108263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806.49442571726672</v>
      </c>
      <c r="P69" s="36">
        <v>68.400000000000006</v>
      </c>
      <c r="Q69" s="36">
        <v>22.17</v>
      </c>
      <c r="R69" s="38">
        <v>26.3</v>
      </c>
      <c r="S69" s="38">
        <v>0</v>
      </c>
      <c r="T69" s="37">
        <f>SUMPRODUCT(LTA!J69:AN69,LTA!J$101:AN$101,LTA!J$104:AN$104)</f>
        <v>159.56</v>
      </c>
      <c r="U69" s="37">
        <f>SUMPRODUCT(LTA!J69:AN69,LTA!J$102:AN$102,LTA!J$104:AN$104)</f>
        <v>138.56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280.69</v>
      </c>
      <c r="AB69" s="75">
        <f>-STOA!O69</f>
        <v>0</v>
      </c>
      <c r="AC69">
        <f t="shared" si="3"/>
        <v>15.093606863202348</v>
      </c>
      <c r="AD69">
        <f t="shared" si="4"/>
        <v>1483.1301534555764</v>
      </c>
      <c r="AE69">
        <f>'IDT-1'!C69</f>
        <v>0</v>
      </c>
      <c r="AF69" s="24"/>
      <c r="AG69">
        <f t="shared" si="5"/>
        <v>1483.1301534555764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-108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6.9320495185694631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48.463092192108263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810.65557197065641</v>
      </c>
      <c r="P70" s="36">
        <v>68.400000000000006</v>
      </c>
      <c r="Q70" s="36">
        <v>22.17</v>
      </c>
      <c r="R70" s="38">
        <v>26.3</v>
      </c>
      <c r="S70" s="38">
        <v>0</v>
      </c>
      <c r="T70" s="37">
        <f>SUMPRODUCT(LTA!J70:AN70,LTA!J$101:AN$101,LTA!J$104:AN$104)</f>
        <v>149.99</v>
      </c>
      <c r="U70" s="37">
        <f>SUMPRODUCT(LTA!J70:AN70,LTA!J$102:AN$102,LTA!J$104:AN$104)</f>
        <v>138.61000000000001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277.69</v>
      </c>
      <c r="AB70" s="75">
        <f>-STOA!O70</f>
        <v>0</v>
      </c>
      <c r="AC70">
        <f t="shared" si="3"/>
        <v>15.002292695187785</v>
      </c>
      <c r="AD70">
        <f t="shared" si="4"/>
        <v>1476.8626138769805</v>
      </c>
      <c r="AE70">
        <f>'IDT-1'!C70</f>
        <v>0</v>
      </c>
      <c r="AF70" s="24"/>
      <c r="AG70">
        <f t="shared" si="5"/>
        <v>1476.8626138769805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-106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6.9320495185694631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48.463092192108263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805.65979942207343</v>
      </c>
      <c r="P71" s="36">
        <v>68.400000000000006</v>
      </c>
      <c r="Q71" s="36">
        <v>22.17</v>
      </c>
      <c r="R71" s="38">
        <v>26.300000000000004</v>
      </c>
      <c r="S71" s="38">
        <v>0</v>
      </c>
      <c r="T71" s="37">
        <f>SUMPRODUCT(LTA!J71:AN71,LTA!J$101:AN$101,LTA!J$104:AN$104)</f>
        <v>139.14999999999998</v>
      </c>
      <c r="U71" s="37">
        <f>SUMPRODUCT(LTA!J71:AN71,LTA!J$102:AN$102,LTA!J$104:AN$104)</f>
        <v>138.24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216.62</v>
      </c>
      <c r="AB71" s="75">
        <f>-STOA!O71</f>
        <v>0</v>
      </c>
      <c r="AC71">
        <f t="shared" si="3"/>
        <v>13.478843782151701</v>
      </c>
      <c r="AD71">
        <f t="shared" si="4"/>
        <v>1496.1102902414336</v>
      </c>
      <c r="AE71">
        <f>'IDT-1'!C71</f>
        <v>0</v>
      </c>
      <c r="AF71" s="24"/>
      <c r="AG71">
        <f t="shared" si="5"/>
        <v>1496.1102902414336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6.9320495185694631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50.627749877783209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790.10169818791155</v>
      </c>
      <c r="P72" s="36">
        <v>68.400000000000006</v>
      </c>
      <c r="Q72" s="36">
        <v>22.17</v>
      </c>
      <c r="R72" s="38">
        <v>26.3</v>
      </c>
      <c r="S72" s="38">
        <v>0</v>
      </c>
      <c r="T72" s="37">
        <f>SUMPRODUCT(LTA!J72:AN72,LTA!J$101:AN$101,LTA!J$104:AN$104)</f>
        <v>129.60999999999999</v>
      </c>
      <c r="U72" s="37">
        <f>SUMPRODUCT(LTA!J72:AN72,LTA!J$102:AN$102,LTA!J$104:AN$104)</f>
        <v>137.85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210.62</v>
      </c>
      <c r="AB72" s="75">
        <f>-STOA!O72</f>
        <v>0</v>
      </c>
      <c r="AC72">
        <f t="shared" si="3"/>
        <v>13.256309989013797</v>
      </c>
      <c r="AD72">
        <f t="shared" si="4"/>
        <v>1463.0093804860846</v>
      </c>
      <c r="AE72">
        <f>'IDT-1'!C72</f>
        <v>0</v>
      </c>
      <c r="AF72" s="24"/>
      <c r="AG72">
        <f t="shared" si="5"/>
        <v>1463.0093804860846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-15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6.9320495185694631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50.627749877783209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786.95973915865068</v>
      </c>
      <c r="P73" s="36">
        <v>68.400000000000006</v>
      </c>
      <c r="Q73" s="36">
        <v>22.17</v>
      </c>
      <c r="R73" s="38">
        <v>22.93</v>
      </c>
      <c r="S73" s="38">
        <v>0</v>
      </c>
      <c r="T73" s="37">
        <f>SUMPRODUCT(LTA!J73:AN73,LTA!J$101:AN$101,LTA!J$104:AN$104)</f>
        <v>118</v>
      </c>
      <c r="U73" s="37">
        <f>SUMPRODUCT(LTA!J73:AN73,LTA!J$102:AN$102,LTA!J$104:AN$104)</f>
        <v>138.1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206.72</v>
      </c>
      <c r="AB73" s="75">
        <f>-STOA!O73</f>
        <v>0</v>
      </c>
      <c r="AC73">
        <f t="shared" si="3"/>
        <v>12.93154483672337</v>
      </c>
      <c r="AD73">
        <f t="shared" si="4"/>
        <v>1456.5621866091142</v>
      </c>
      <c r="AE73">
        <f>'IDT-1'!C73</f>
        <v>0</v>
      </c>
      <c r="AF73" s="24"/>
      <c r="AG73">
        <f t="shared" si="5"/>
        <v>1456.5621866091142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6.9320495185694631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50.627749877783209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781.06587335332756</v>
      </c>
      <c r="P74" s="36">
        <v>68.400000000000006</v>
      </c>
      <c r="Q74" s="36">
        <v>22.17</v>
      </c>
      <c r="R74" s="38">
        <v>14.7</v>
      </c>
      <c r="S74" s="38">
        <v>0</v>
      </c>
      <c r="T74" s="37">
        <f>SUMPRODUCT(LTA!J74:AN74,LTA!J$101:AN$101,LTA!J$104:AN$104)</f>
        <v>108.64000000000001</v>
      </c>
      <c r="U74" s="37">
        <f>SUMPRODUCT(LTA!J74:AN74,LTA!J$102:AN$102,LTA!J$104:AN$104)</f>
        <v>137.57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201.62</v>
      </c>
      <c r="AB74" s="75">
        <f>-STOA!O74</f>
        <v>0</v>
      </c>
      <c r="AC74">
        <f t="shared" si="3"/>
        <v>12.67534281763653</v>
      </c>
      <c r="AD74">
        <f t="shared" si="4"/>
        <v>1427.7045228228783</v>
      </c>
      <c r="AE74">
        <f>'IDT-1'!C74</f>
        <v>0</v>
      </c>
      <c r="AF74" s="24"/>
      <c r="AG74">
        <f t="shared" si="5"/>
        <v>1427.7045228228783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7.1233787828400406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50.627749877783209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769.98194386198304</v>
      </c>
      <c r="P75" s="36">
        <v>68.400000000000006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99.97</v>
      </c>
      <c r="U75" s="37">
        <f>SUMPRODUCT(LTA!J75:AN75,LTA!J$102:AN$102,LTA!J$104:AN$104)</f>
        <v>137.51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235.13</v>
      </c>
      <c r="AB75" s="75">
        <f>-STOA!O75</f>
        <v>0</v>
      </c>
      <c r="AC75">
        <f t="shared" si="3"/>
        <v>12.92565763378194</v>
      </c>
      <c r="AD75">
        <f t="shared" si="4"/>
        <v>1397.6416077796587</v>
      </c>
      <c r="AE75">
        <f>'IDT-1'!C75</f>
        <v>0</v>
      </c>
      <c r="AF75" s="24"/>
      <c r="AG75">
        <f t="shared" si="5"/>
        <v>1397.6416077796587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-29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7.1233787828400406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50.117776890663109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764.45115776246155</v>
      </c>
      <c r="P76" s="36">
        <v>68.400000000000006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93.11</v>
      </c>
      <c r="U76" s="37">
        <f>SUMPRODUCT(LTA!J76:AN76,LTA!J$102:AN$102,LTA!J$104:AN$104)</f>
        <v>137.43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232.13</v>
      </c>
      <c r="AB76" s="75">
        <f>-STOA!O76</f>
        <v>0</v>
      </c>
      <c r="AC76">
        <f t="shared" si="3"/>
        <v>12.873808229041449</v>
      </c>
      <c r="AD76">
        <f t="shared" si="4"/>
        <v>1371.7126980977573</v>
      </c>
      <c r="AE76">
        <f>'IDT-1'!C76</f>
        <v>0</v>
      </c>
      <c r="AF76" s="24"/>
      <c r="AG76">
        <f t="shared" si="5"/>
        <v>1371.7126980977573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-39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7.1233787828400406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50.117776890663109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753.6106839548562</v>
      </c>
      <c r="P77" s="36">
        <v>68.400000000000006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87.52000000000001</v>
      </c>
      <c r="U77" s="37">
        <f>SUMPRODUCT(LTA!J77:AN77,LTA!J$102:AN$102,LTA!J$104:AN$104)</f>
        <v>137.33000000000001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229.13</v>
      </c>
      <c r="AB77" s="75">
        <f>-STOA!O77</f>
        <v>0</v>
      </c>
      <c r="AC77">
        <f t="shared" si="3"/>
        <v>12.826233844845257</v>
      </c>
      <c r="AD77">
        <f t="shared" si="4"/>
        <v>1338.2297986743483</v>
      </c>
      <c r="AE77">
        <f>'IDT-1'!C77</f>
        <v>0</v>
      </c>
      <c r="AF77" s="24"/>
      <c r="AG77">
        <f t="shared" si="5"/>
        <v>1338.2297986743483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-53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7.1233787828400406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50.117776890663109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781.8086312762623</v>
      </c>
      <c r="P78" s="36">
        <v>68.400000000000006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84.96</v>
      </c>
      <c r="U78" s="37">
        <f>SUMPRODUCT(LTA!J78:AN78,LTA!J$102:AN$102,LTA!J$104:AN$104)</f>
        <v>137.27000000000001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226.13</v>
      </c>
      <c r="AB78" s="75">
        <f>-STOA!O78</f>
        <v>0</v>
      </c>
      <c r="AC78">
        <f t="shared" si="3"/>
        <v>13.264629224372904</v>
      </c>
      <c r="AD78">
        <f t="shared" si="4"/>
        <v>1333.3693506162269</v>
      </c>
      <c r="AE78">
        <f>'IDT-1'!C78</f>
        <v>0</v>
      </c>
      <c r="AF78" s="24"/>
      <c r="AG78">
        <f t="shared" si="5"/>
        <v>1333.3693506162269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7.1233787828400406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845.90009300602378</v>
      </c>
      <c r="P79" s="36">
        <v>68.400000000000006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80.61999999999999</v>
      </c>
      <c r="U79" s="37">
        <f>SUMPRODUCT(LTA!J79:AN79,LTA!J$102:AN$102,LTA!J$104:AN$104)</f>
        <v>137.44999999999999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-80</v>
      </c>
      <c r="AA79" s="75">
        <f>STOA!I79</f>
        <v>223.13</v>
      </c>
      <c r="AB79" s="75">
        <f>-STOA!O79</f>
        <v>0</v>
      </c>
      <c r="AC79">
        <f t="shared" si="3"/>
        <v>15.273090054508224</v>
      </c>
      <c r="AD79">
        <f t="shared" si="4"/>
        <v>1238.1745746251902</v>
      </c>
      <c r="AE79">
        <f>'IDT-1'!C79</f>
        <v>0</v>
      </c>
      <c r="AF79" s="24"/>
      <c r="AG79">
        <f t="shared" si="5"/>
        <v>1238.1745746251902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-160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7.1233787828400406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869.6692533234102</v>
      </c>
      <c r="P80" s="36">
        <v>68.400000000000006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78.56</v>
      </c>
      <c r="U80" s="37">
        <f>SUMPRODUCT(LTA!J80:AN80,LTA!J$102:AN$102,LTA!J$104:AN$104)</f>
        <v>137.61000000000001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-85</v>
      </c>
      <c r="AA80" s="75">
        <f>STOA!I80</f>
        <v>221.63</v>
      </c>
      <c r="AB80" s="75">
        <f>-STOA!O80</f>
        <v>0</v>
      </c>
      <c r="AC80">
        <f t="shared" si="3"/>
        <v>15.709804363444892</v>
      </c>
      <c r="AD80">
        <f t="shared" si="4"/>
        <v>1229.1070206336401</v>
      </c>
      <c r="AE80">
        <f>'IDT-1'!C80</f>
        <v>0</v>
      </c>
      <c r="AF80" s="24"/>
      <c r="AG80">
        <f t="shared" si="5"/>
        <v>1229.1070206336401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-184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7.1233787828400406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882.52955393542027</v>
      </c>
      <c r="P81" s="36">
        <v>68.400000000000006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77.5</v>
      </c>
      <c r="U81" s="37">
        <f>SUMPRODUCT(LTA!J81:AN81,LTA!J$102:AN$102,LTA!J$104:AN$104)</f>
        <v>137.80000000000001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-95</v>
      </c>
      <c r="AA81" s="75">
        <f>STOA!I81</f>
        <v>220.13</v>
      </c>
      <c r="AB81" s="75">
        <f>-STOA!O81</f>
        <v>0</v>
      </c>
      <c r="AC81">
        <f t="shared" si="3"/>
        <v>15.793240881308382</v>
      </c>
      <c r="AD81">
        <f t="shared" si="4"/>
        <v>1240.5138847277865</v>
      </c>
      <c r="AE81">
        <f>'IDT-1'!C81</f>
        <v>0</v>
      </c>
      <c r="AF81" s="24"/>
      <c r="AG81">
        <f t="shared" si="5"/>
        <v>1240.5138847277865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-173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7.1233787828400406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882.05838932338497</v>
      </c>
      <c r="P82" s="36">
        <v>68.400000000000006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79.260000000000005</v>
      </c>
      <c r="U82" s="37">
        <f>SUMPRODUCT(LTA!J82:AN82,LTA!J$102:AN$102,LTA!J$104:AN$104)</f>
        <v>137.96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-105</v>
      </c>
      <c r="AA82" s="75">
        <f>STOA!I82</f>
        <v>220.13</v>
      </c>
      <c r="AB82" s="75">
        <f>-STOA!O82</f>
        <v>0</v>
      </c>
      <c r="AC82">
        <f t="shared" si="3"/>
        <v>15.921406290511008</v>
      </c>
      <c r="AD82">
        <f t="shared" si="4"/>
        <v>1228.8345547065485</v>
      </c>
      <c r="AE82">
        <f>'IDT-1'!C82</f>
        <v>0</v>
      </c>
      <c r="AF82" s="24"/>
      <c r="AG82">
        <f t="shared" si="5"/>
        <v>1228.8345547065485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-176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7.1194077888638558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882.05838932338497</v>
      </c>
      <c r="P83" s="36">
        <v>68.400000000000006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75.34</v>
      </c>
      <c r="U83" s="37">
        <f>SUMPRODUCT(LTA!J83:AN83,LTA!J$102:AN$102,LTA!J$104:AN$104)</f>
        <v>139.76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-110</v>
      </c>
      <c r="AA83" s="75">
        <f>STOA!I83</f>
        <v>220.07999999999998</v>
      </c>
      <c r="AB83" s="75">
        <f>-STOA!O83</f>
        <v>0</v>
      </c>
      <c r="AC83">
        <f t="shared" si="3"/>
        <v>16.079837896207923</v>
      </c>
      <c r="AD83">
        <f t="shared" si="4"/>
        <v>1206.5021521068752</v>
      </c>
      <c r="AE83">
        <f>'IDT-1'!C83</f>
        <v>0</v>
      </c>
      <c r="AF83" s="24"/>
      <c r="AG83">
        <f t="shared" si="5"/>
        <v>1206.5021521068752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-191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7.1194077888638558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882.05838932338497</v>
      </c>
      <c r="P84" s="36">
        <v>68.400000000000006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74.86</v>
      </c>
      <c r="U84" s="37">
        <f>SUMPRODUCT(LTA!J84:AN84,LTA!J$102:AN$102,LTA!J$104:AN$104)</f>
        <v>139.74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-110</v>
      </c>
      <c r="AA84" s="75">
        <f>STOA!I84</f>
        <v>220.07999999999998</v>
      </c>
      <c r="AB84" s="75">
        <f>-STOA!O84</f>
        <v>0</v>
      </c>
      <c r="AC84">
        <f t="shared" si="3"/>
        <v>16.075437896207923</v>
      </c>
      <c r="AD84">
        <f t="shared" si="4"/>
        <v>1206.0065521068752</v>
      </c>
      <c r="AE84">
        <f>'IDT-1'!C84</f>
        <v>0</v>
      </c>
      <c r="AF84" s="24"/>
      <c r="AG84">
        <f t="shared" si="5"/>
        <v>1206.0065521068752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-191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7.1194077888638558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60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873.18834084595449</v>
      </c>
      <c r="P85" s="36">
        <v>68.400000000000006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75.150000000000006</v>
      </c>
      <c r="U85" s="37">
        <f>SUMPRODUCT(LTA!J85:AN85,LTA!J$102:AN$102,LTA!J$104:AN$104)</f>
        <v>139.75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-100</v>
      </c>
      <c r="AA85" s="75">
        <f>STOA!I85</f>
        <v>220.07999999999998</v>
      </c>
      <c r="AB85" s="75">
        <f>-STOA!O85</f>
        <v>0</v>
      </c>
      <c r="AC85">
        <f t="shared" si="3"/>
        <v>15.946752704473365</v>
      </c>
      <c r="AD85">
        <f t="shared" si="4"/>
        <v>1203.5651888211796</v>
      </c>
      <c r="AE85">
        <f>'IDT-1'!C85</f>
        <v>0</v>
      </c>
      <c r="AF85" s="24"/>
      <c r="AG85">
        <f t="shared" si="5"/>
        <v>1203.5651888211796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-195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7.1194077888638558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60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870.1227412208201</v>
      </c>
      <c r="P86" s="36">
        <v>68.400000000000006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75.569999999999993</v>
      </c>
      <c r="U86" s="37">
        <f>SUMPRODUCT(LTA!J86:AN86,LTA!J$102:AN$102,LTA!J$104:AN$104)</f>
        <v>134.37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-90</v>
      </c>
      <c r="AA86" s="75">
        <f>STOA!I86</f>
        <v>220.07999999999998</v>
      </c>
      <c r="AB86" s="75">
        <f>-STOA!O86</f>
        <v>0</v>
      </c>
      <c r="AC86">
        <f t="shared" si="3"/>
        <v>15.734077387417056</v>
      </c>
      <c r="AD86">
        <f t="shared" si="4"/>
        <v>1211.7522645131012</v>
      </c>
      <c r="AE86">
        <f>'IDT-1'!C86</f>
        <v>-5.5039999999999996</v>
      </c>
      <c r="AF86" s="24"/>
      <c r="AG86">
        <f t="shared" si="5"/>
        <v>1206.2482645131013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-189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7.1194077888638558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60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868.64225144548709</v>
      </c>
      <c r="P87" s="36">
        <v>68.400000000000006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76.39</v>
      </c>
      <c r="U87" s="37">
        <f>SUMPRODUCT(LTA!J87:AN87,LTA!J$102:AN$102,LTA!J$104:AN$104)</f>
        <v>134.63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263.63</v>
      </c>
      <c r="AB87" s="75">
        <f>-STOA!O87</f>
        <v>0</v>
      </c>
      <c r="AC87">
        <f t="shared" si="3"/>
        <v>16.096036822349735</v>
      </c>
      <c r="AD87">
        <f t="shared" si="4"/>
        <v>1256.5398153028357</v>
      </c>
      <c r="AE87">
        <f>'IDT-1'!C87</f>
        <v>-48.686999999999998</v>
      </c>
      <c r="AF87" s="24"/>
      <c r="AG87">
        <f t="shared" si="5"/>
        <v>1207.8528153028358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-197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7.1194077888638558</v>
      </c>
      <c r="F88">
        <f>GT_Spot!Q88</f>
        <v>0</v>
      </c>
      <c r="G88">
        <f>PPCL_NG!Q88</f>
        <v>66.59</v>
      </c>
      <c r="H88">
        <f>PPCL_Spot!Q88</f>
        <v>0</v>
      </c>
      <c r="I88">
        <f>Bawana_NG!Q88</f>
        <v>60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868.66803608638111</v>
      </c>
      <c r="P88" s="36">
        <v>68.400000000000006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75.5</v>
      </c>
      <c r="U88" s="37">
        <f>SUMPRODUCT(LTA!J88:AN88,LTA!J$102:AN$102,LTA!J$104:AN$104)</f>
        <v>134.76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-60</v>
      </c>
      <c r="AA88" s="75">
        <f>STOA!I88</f>
        <v>263.63</v>
      </c>
      <c r="AB88" s="75">
        <f>-STOA!O88</f>
        <v>0</v>
      </c>
      <c r="AC88">
        <f t="shared" si="3"/>
        <v>16.087714809217573</v>
      </c>
      <c r="AD88">
        <f t="shared" si="4"/>
        <v>1303.8155290660275</v>
      </c>
      <c r="AE88">
        <f>'IDT-1'!C88</f>
        <v>-44.453000000000003</v>
      </c>
      <c r="AF88" s="24"/>
      <c r="AG88">
        <f t="shared" si="5"/>
        <v>1259.3625290660275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-193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7.1194077888638558</v>
      </c>
      <c r="F89">
        <f>GT_Spot!Q89</f>
        <v>0</v>
      </c>
      <c r="G89">
        <f>PPCL_NG!Q89</f>
        <v>66.59</v>
      </c>
      <c r="H89">
        <f>PPCL_Spot!Q89</f>
        <v>0</v>
      </c>
      <c r="I89">
        <f>Bawana_NG!Q89</f>
        <v>60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869.70345163060608</v>
      </c>
      <c r="P89" s="36">
        <v>68.400000000000006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80.2</v>
      </c>
      <c r="U89" s="37">
        <f>SUMPRODUCT(LTA!J89:AN89,LTA!J$102:AN$102,LTA!J$104:AN$104)</f>
        <v>135.17000000000002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-45</v>
      </c>
      <c r="AA89" s="75">
        <f>STOA!I89</f>
        <v>263.63</v>
      </c>
      <c r="AB89" s="75">
        <f>-STOA!O89</f>
        <v>0</v>
      </c>
      <c r="AC89">
        <f t="shared" si="3"/>
        <v>15.715644344941381</v>
      </c>
      <c r="AD89">
        <f t="shared" si="4"/>
        <v>1358.3330150745289</v>
      </c>
      <c r="AE89">
        <f>'IDT-1'!C89</f>
        <v>-33.869</v>
      </c>
      <c r="AF89" s="24"/>
      <c r="AG89">
        <f t="shared" si="5"/>
        <v>1324.464015074529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7.1194077888638558</v>
      </c>
      <c r="F90">
        <f>GT_Spot!Q90</f>
        <v>0</v>
      </c>
      <c r="G90">
        <f>PPCL_NG!Q90</f>
        <v>66.59</v>
      </c>
      <c r="H90">
        <f>PPCL_Spot!Q90</f>
        <v>0</v>
      </c>
      <c r="I90">
        <f>Bawana_NG!Q90</f>
        <v>60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871.34013174708184</v>
      </c>
      <c r="P90" s="36">
        <v>68.400000000000006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80.08</v>
      </c>
      <c r="U90" s="37">
        <f>SUMPRODUCT(LTA!J90:AN90,LTA!J$102:AN$102,LTA!J$104:AN$104)</f>
        <v>135.29000000000002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-35</v>
      </c>
      <c r="AA90" s="75">
        <f>STOA!I90</f>
        <v>263.63</v>
      </c>
      <c r="AB90" s="75">
        <f>-STOA!O90</f>
        <v>0</v>
      </c>
      <c r="AC90">
        <f t="shared" si="3"/>
        <v>15.481459559344895</v>
      </c>
      <c r="AD90">
        <f t="shared" si="4"/>
        <v>1388.203879976601</v>
      </c>
      <c r="AE90">
        <f>'IDT-1'!C90</f>
        <v>-25.402000000000001</v>
      </c>
      <c r="AF90" s="24"/>
      <c r="AG90">
        <f t="shared" si="5"/>
        <v>1362.801879976601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-142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7.1194077888638558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60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889.84408377447141</v>
      </c>
      <c r="P91" s="36">
        <v>68.400000000000006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80.16</v>
      </c>
      <c r="U91" s="37">
        <f>SUMPRODUCT(LTA!J91:AN91,LTA!J$102:AN$102,LTA!J$104:AN$104)</f>
        <v>135.39000000000001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-35</v>
      </c>
      <c r="AA91" s="75">
        <f>STOA!I91</f>
        <v>286.84999999999997</v>
      </c>
      <c r="AB91" s="75">
        <f>-STOA!O91</f>
        <v>0</v>
      </c>
      <c r="AC91">
        <f t="shared" si="3"/>
        <v>15.585731429492094</v>
      </c>
      <c r="AD91">
        <f t="shared" si="4"/>
        <v>1412.0019530246777</v>
      </c>
      <c r="AE91">
        <f>'IDT-1'!C91</f>
        <v>-27.518999999999998</v>
      </c>
      <c r="AF91" s="24"/>
      <c r="AG91">
        <f t="shared" si="5"/>
        <v>1384.4829530246777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-136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7.1156844402868726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60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900.24242894525605</v>
      </c>
      <c r="P92" s="36">
        <v>68.400000000000006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80.23</v>
      </c>
      <c r="U92" s="37">
        <f>SUMPRODUCT(LTA!J92:AN92,LTA!J$102:AN$102,LTA!J$104:AN$104)</f>
        <v>135.79000000000002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-25</v>
      </c>
      <c r="AA92" s="75">
        <f>STOA!I92</f>
        <v>286.84999999999997</v>
      </c>
      <c r="AB92" s="75">
        <f>-STOA!O92</f>
        <v>0</v>
      </c>
      <c r="AC92">
        <f t="shared" si="3"/>
        <v>15.29958061807312</v>
      </c>
      <c r="AD92">
        <f t="shared" si="4"/>
        <v>1466.152725658304</v>
      </c>
      <c r="AE92">
        <f>'IDT-1'!C92</f>
        <v>-16.934999999999999</v>
      </c>
      <c r="AF92" s="24"/>
      <c r="AG92">
        <f t="shared" si="5"/>
        <v>1449.2177256583041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-103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7.1156844402868726</v>
      </c>
      <c r="F93">
        <f>GT_Spot!Q93</f>
        <v>0</v>
      </c>
      <c r="G93">
        <f>PPCL_NG!Q93</f>
        <v>66.59</v>
      </c>
      <c r="H93">
        <f>PPCL_Spot!Q93</f>
        <v>0</v>
      </c>
      <c r="I93">
        <f>Bawana_NG!Q93</f>
        <v>60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900.24242894525605</v>
      </c>
      <c r="P93" s="36">
        <v>68.400000000000006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80.260000000000005</v>
      </c>
      <c r="U93" s="37">
        <f>SUMPRODUCT(LTA!J93:AN93,LTA!J$102:AN$102,LTA!J$104:AN$104)</f>
        <v>136.13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</v>
      </c>
      <c r="AA93" s="75">
        <f>STOA!I93</f>
        <v>286.84999999999997</v>
      </c>
      <c r="AB93" s="75">
        <f>-STOA!O93</f>
        <v>0</v>
      </c>
      <c r="AC93">
        <f t="shared" si="3"/>
        <v>15.487416378067195</v>
      </c>
      <c r="AD93">
        <f t="shared" si="4"/>
        <v>1493.3364970074761</v>
      </c>
      <c r="AE93">
        <f>'IDT-1'!C93</f>
        <v>-6.35</v>
      </c>
      <c r="AF93" s="24"/>
      <c r="AG93">
        <f t="shared" si="5"/>
        <v>1486.9864970074761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-115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7.1156844402868726</v>
      </c>
      <c r="F94">
        <f>GT_Spot!Q94</f>
        <v>0</v>
      </c>
      <c r="G94">
        <f>PPCL_NG!Q94</f>
        <v>66.59</v>
      </c>
      <c r="H94">
        <f>PPCL_Spot!Q94</f>
        <v>0</v>
      </c>
      <c r="I94">
        <f>Bawana_NG!Q94</f>
        <v>60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900.24242894525605</v>
      </c>
      <c r="P94" s="36">
        <v>68.400000000000006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71.540000000000006</v>
      </c>
      <c r="U94" s="37">
        <f>SUMPRODUCT(LTA!J94:AN94,LTA!J$102:AN$102,LTA!J$104:AN$104)</f>
        <v>136.19999999999999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286.84999999999997</v>
      </c>
      <c r="AB94" s="75">
        <f>-STOA!O94</f>
        <v>0</v>
      </c>
      <c r="AC94">
        <f t="shared" si="3"/>
        <v>15.313636975323046</v>
      </c>
      <c r="AD94">
        <f t="shared" si="4"/>
        <v>1495.86027641022</v>
      </c>
      <c r="AE94">
        <f>'IDT-1'!C94</f>
        <v>0</v>
      </c>
      <c r="AF94" s="24"/>
      <c r="AG94">
        <f t="shared" si="5"/>
        <v>1495.86027641022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-114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7.1156844402868726</v>
      </c>
      <c r="F95">
        <f>GT_Spot!Q95</f>
        <v>0</v>
      </c>
      <c r="G95">
        <f>PPCL_NG!Q95</f>
        <v>66.59</v>
      </c>
      <c r="H95">
        <f>PPCL_Spot!Q95</f>
        <v>0</v>
      </c>
      <c r="I95">
        <f>Bawana_NG!Q95</f>
        <v>60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898.74616667697512</v>
      </c>
      <c r="P95" s="36">
        <v>68.400000000000006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71.53</v>
      </c>
      <c r="U95" s="37">
        <f>SUMPRODUCT(LTA!J95:AN95,LTA!J$102:AN$102,LTA!J$104:AN$104)</f>
        <v>136.27000000000001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286.84999999999997</v>
      </c>
      <c r="AB95" s="75">
        <f>-STOA!O95</f>
        <v>0</v>
      </c>
      <c r="AC95">
        <f t="shared" si="3"/>
        <v>14.857091491252408</v>
      </c>
      <c r="AD95">
        <f t="shared" si="4"/>
        <v>1544.8805596260095</v>
      </c>
      <c r="AE95">
        <f>'IDT-1'!C95</f>
        <v>0</v>
      </c>
      <c r="AF95" s="24"/>
      <c r="AG95">
        <f t="shared" si="5"/>
        <v>1544.8805596260095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-64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7.1156844402868726</v>
      </c>
      <c r="F96">
        <f>GT_Spot!Q96</f>
        <v>0</v>
      </c>
      <c r="G96">
        <f>PPCL_NG!Q96</f>
        <v>66.59</v>
      </c>
      <c r="H96">
        <f>PPCL_Spot!Q96</f>
        <v>0</v>
      </c>
      <c r="I96">
        <f>Bawana_NG!Q96</f>
        <v>60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898.74616667697512</v>
      </c>
      <c r="P96" s="36">
        <v>68.400000000000006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71.56</v>
      </c>
      <c r="U96" s="37">
        <f>SUMPRODUCT(LTA!J96:AN96,LTA!J$102:AN$102,LTA!J$104:AN$104)</f>
        <v>136.28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286.84999999999997</v>
      </c>
      <c r="AB96" s="75">
        <f>-STOA!O96</f>
        <v>0</v>
      </c>
      <c r="AC96">
        <f t="shared" si="3"/>
        <v>14.742027833463869</v>
      </c>
      <c r="AD96">
        <f t="shared" si="4"/>
        <v>1558.035623283798</v>
      </c>
      <c r="AE96">
        <f>'IDT-1'!C96</f>
        <v>0</v>
      </c>
      <c r="AF96" s="24"/>
      <c r="AG96">
        <f t="shared" si="5"/>
        <v>1558.035623283798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-51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7.1156844402868726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60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899.06097833513297</v>
      </c>
      <c r="P97" s="36">
        <v>68.400000000000006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71.599999999999994</v>
      </c>
      <c r="U97" s="37">
        <f>SUMPRODUCT(LTA!J97:AN97,LTA!J$102:AN$102,LTA!J$104:AN$104)</f>
        <v>135.6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286.84999999999997</v>
      </c>
      <c r="AB97" s="75">
        <f>-STOA!O97</f>
        <v>0</v>
      </c>
      <c r="AC97">
        <f t="shared" si="3"/>
        <v>14.279364462873527</v>
      </c>
      <c r="AD97">
        <f t="shared" si="4"/>
        <v>1562.1714912033806</v>
      </c>
      <c r="AE97">
        <f>'IDT-1'!C97</f>
        <v>0</v>
      </c>
      <c r="AF97" s="24"/>
      <c r="AG97">
        <f t="shared" si="5"/>
        <v>1562.1714912033806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-23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7.1156844402868726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60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899.06097833513297</v>
      </c>
      <c r="P98" s="36">
        <v>68.400000000000006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71.430000000000007</v>
      </c>
      <c r="U98" s="37">
        <f>SUMPRODUCT(LTA!J98:AN98,LTA!J$102:AN$102,LTA!J$104:AN$104)</f>
        <v>135.75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286.84999999999997</v>
      </c>
      <c r="AB98" s="75">
        <f>-STOA!O98</f>
        <v>0</v>
      </c>
      <c r="AC98">
        <f t="shared" si="3"/>
        <v>14.296944717917921</v>
      </c>
      <c r="AD98">
        <f t="shared" si="4"/>
        <v>1560.1339109483363</v>
      </c>
      <c r="AE98">
        <f>'IDT-1'!C98</f>
        <v>0</v>
      </c>
      <c r="AF98" s="24"/>
      <c r="AG98">
        <f t="shared" si="5"/>
        <v>1560.1339109483363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-25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0.14641908000000003</v>
      </c>
      <c r="E99">
        <f t="shared" si="6"/>
        <v>0.17045834822725756</v>
      </c>
      <c r="F99">
        <f t="shared" si="6"/>
        <v>0</v>
      </c>
      <c r="G99">
        <f t="shared" si="6"/>
        <v>0.96057420550722461</v>
      </c>
      <c r="H99">
        <f t="shared" si="6"/>
        <v>0</v>
      </c>
      <c r="I99">
        <f t="shared" si="6"/>
        <v>1.2801373652017427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18.839595599567378</v>
      </c>
      <c r="P99" s="36">
        <f t="shared" si="6"/>
        <v>1.5531699999999982</v>
      </c>
      <c r="Q99" s="36">
        <f t="shared" si="6"/>
        <v>0.4509885471011475</v>
      </c>
      <c r="R99" s="38">
        <f t="shared" si="6"/>
        <v>0.29514249999999981</v>
      </c>
      <c r="S99" s="38">
        <f t="shared" si="6"/>
        <v>0</v>
      </c>
      <c r="T99" s="37">
        <f t="shared" si="6"/>
        <v>2.6233775000000006</v>
      </c>
      <c r="U99" s="37">
        <f t="shared" si="6"/>
        <v>2.8651425000000015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-1.7389100000000002</v>
      </c>
      <c r="AA99" s="75">
        <f t="shared" si="6"/>
        <v>6.0191350000000039</v>
      </c>
      <c r="AB99" s="75">
        <f t="shared" si="6"/>
        <v>0</v>
      </c>
      <c r="AC99">
        <f t="shared" si="6"/>
        <v>0.34707267658366214</v>
      </c>
      <c r="AD99">
        <f t="shared" si="6"/>
        <v>30.658407969021074</v>
      </c>
      <c r="AE99">
        <f t="shared" si="6"/>
        <v>-7.313625E-2</v>
      </c>
      <c r="AG99">
        <f t="shared" si="6"/>
        <v>30.585271719021073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-2.4597500000000001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45089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45089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7.8234000000000004</v>
      </c>
      <c r="E3">
        <f>GT_NG!T3</f>
        <v>11.187640811071773</v>
      </c>
      <c r="F3">
        <f>GT_Spot!T3</f>
        <v>0</v>
      </c>
      <c r="G3">
        <f>PPCL_NG!T3</f>
        <v>29.998026445628579</v>
      </c>
      <c r="H3">
        <f>PPCL_Spot!T3</f>
        <v>0</v>
      </c>
      <c r="I3">
        <f>Bawana_NG!T3</f>
        <v>70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976.81223633009051</v>
      </c>
      <c r="P3" s="36">
        <v>75.180000000000007</v>
      </c>
      <c r="Q3" s="36">
        <v>26.78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294.76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-49</v>
      </c>
      <c r="AA3" s="75">
        <f>STOA!J3</f>
        <v>207.74</v>
      </c>
      <c r="AB3" s="75">
        <f>-STOA!P3</f>
        <v>0</v>
      </c>
      <c r="AC3">
        <f>SUMIF(B3:AB3,"&gt;0")*$AC$2-SUMIF(B3:AB3,"&lt;0")*($AC$2/(1-$AC$2))+SUMIF(AI3:AR3,"&gt;0")*$AC$2-SUMIF(AI3:AR3,"&lt;0")*($AC$2/(1-$AC$2))</f>
        <v>16.472951720151332</v>
      </c>
      <c r="AD3">
        <f>SUM(B3:AB3,AI3:AR3)-AC3</f>
        <v>1757.0183518666397</v>
      </c>
      <c r="AE3">
        <f>'IDT-1'!F3</f>
        <v>0</v>
      </c>
      <c r="AF3" s="24"/>
      <c r="AG3">
        <f>SUM(AD3:AF3)</f>
        <v>1757.0183518666397</v>
      </c>
      <c r="AI3" s="34">
        <f>PXIL!J3</f>
        <v>0</v>
      </c>
      <c r="AJ3" s="34">
        <f>PXIL!P3</f>
        <v>0</v>
      </c>
      <c r="AK3" s="34">
        <f>RTM_IEX!J3</f>
        <v>122.21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11.187640811071773</v>
      </c>
      <c r="F4">
        <f>GT_Spot!T4</f>
        <v>0</v>
      </c>
      <c r="G4">
        <f>PPCL_NG!T4</f>
        <v>29.998026445628579</v>
      </c>
      <c r="H4">
        <f>PPCL_Spot!T4</f>
        <v>0</v>
      </c>
      <c r="I4">
        <f>Bawana_NG!T4</f>
        <v>70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977.96569216884438</v>
      </c>
      <c r="P4" s="36">
        <v>75.180000000000007</v>
      </c>
      <c r="Q4" s="36">
        <v>26.78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-63</v>
      </c>
      <c r="AA4" s="75">
        <f>STOA!J4</f>
        <v>207.74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16.6363479168431</v>
      </c>
      <c r="AD4">
        <f t="shared" ref="AD4:AD67" si="1">SUM(B4:AB4,AI4:AR4)-AC4</f>
        <v>1747.2984115087017</v>
      </c>
      <c r="AE4">
        <f>'IDT-1'!F4</f>
        <v>0</v>
      </c>
      <c r="AF4" s="24"/>
      <c r="AG4">
        <f t="shared" ref="AG4:AG67" si="2">SUM(AD4:AF4)</f>
        <v>1747.2984115087017</v>
      </c>
      <c r="AI4" s="34">
        <f>PXIL!J4</f>
        <v>0</v>
      </c>
      <c r="AJ4" s="34">
        <f>PXIL!P4</f>
        <v>0</v>
      </c>
      <c r="AK4" s="34">
        <f>RTM_IEX!J4</f>
        <v>125.26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11.181789834736515</v>
      </c>
      <c r="F5">
        <f>GT_Spot!T5</f>
        <v>0</v>
      </c>
      <c r="G5">
        <f>PPCL_NG!T5</f>
        <v>29.998026445628579</v>
      </c>
      <c r="H5">
        <f>PPCL_Spot!T5</f>
        <v>0</v>
      </c>
      <c r="I5">
        <f>Bawana_NG!T5</f>
        <v>70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965.05964728835113</v>
      </c>
      <c r="P5" s="36">
        <v>75.180000000000007</v>
      </c>
      <c r="Q5" s="36">
        <v>26.78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295.3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-53</v>
      </c>
      <c r="AA5" s="75">
        <f>STOA!J5</f>
        <v>207.74</v>
      </c>
      <c r="AB5" s="75">
        <f>-STOA!P5</f>
        <v>0</v>
      </c>
      <c r="AC5">
        <f t="shared" si="0"/>
        <v>16.270965958081057</v>
      </c>
      <c r="AD5">
        <f t="shared" si="1"/>
        <v>1726.2318976106353</v>
      </c>
      <c r="AE5">
        <f>'IDT-1'!F5</f>
        <v>0</v>
      </c>
      <c r="AF5" s="24"/>
      <c r="AG5">
        <f t="shared" si="2"/>
        <v>1726.2318976106353</v>
      </c>
      <c r="AI5" s="34">
        <f>PXIL!J5</f>
        <v>0</v>
      </c>
      <c r="AJ5" s="34">
        <f>PXIL!P5</f>
        <v>0</v>
      </c>
      <c r="AK5" s="34">
        <f>RTM_IEX!J5</f>
        <v>106.44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11.181789834736515</v>
      </c>
      <c r="F6">
        <f>GT_Spot!T6</f>
        <v>0</v>
      </c>
      <c r="G6">
        <f>PPCL_NG!T6</f>
        <v>29.998026445628579</v>
      </c>
      <c r="H6">
        <f>PPCL_Spot!T6</f>
        <v>0</v>
      </c>
      <c r="I6">
        <f>Bawana_NG!T6</f>
        <v>70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957.94296468635116</v>
      </c>
      <c r="P6" s="36">
        <v>75.180000000000007</v>
      </c>
      <c r="Q6" s="36">
        <v>26.78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295.43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-67</v>
      </c>
      <c r="AA6" s="75">
        <f>STOA!J6</f>
        <v>207.74</v>
      </c>
      <c r="AB6" s="75">
        <f>-STOA!P6</f>
        <v>0</v>
      </c>
      <c r="AC6">
        <f t="shared" si="0"/>
        <v>16.333776936494193</v>
      </c>
      <c r="AD6">
        <f t="shared" si="1"/>
        <v>1705.1824040302222</v>
      </c>
      <c r="AE6">
        <f>'IDT-1'!F6</f>
        <v>-5.766</v>
      </c>
      <c r="AF6" s="24"/>
      <c r="AG6">
        <f t="shared" si="2"/>
        <v>1699.4164040302221</v>
      </c>
      <c r="AI6" s="34">
        <f>PXIL!J6</f>
        <v>0</v>
      </c>
      <c r="AJ6" s="34">
        <f>PXIL!P6</f>
        <v>0</v>
      </c>
      <c r="AK6" s="34">
        <f>RTM_IEX!J6</f>
        <v>106.44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11.181789834736515</v>
      </c>
      <c r="F7">
        <f>GT_Spot!T7</f>
        <v>0</v>
      </c>
      <c r="G7">
        <f>PPCL_NG!T7</f>
        <v>29.998026445628579</v>
      </c>
      <c r="H7">
        <f>PPCL_Spot!T7</f>
        <v>0</v>
      </c>
      <c r="I7">
        <f>Bawana_NG!T7</f>
        <v>70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960.09147226028654</v>
      </c>
      <c r="P7" s="36">
        <v>75.180000000000007</v>
      </c>
      <c r="Q7" s="36">
        <v>26.78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295.49999999999994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-88</v>
      </c>
      <c r="AA7" s="75">
        <f>STOA!J7</f>
        <v>207.65000000000003</v>
      </c>
      <c r="AB7" s="75">
        <f>-STOA!P7</f>
        <v>0</v>
      </c>
      <c r="AC7">
        <f t="shared" si="0"/>
        <v>16.283484481110925</v>
      </c>
      <c r="AD7">
        <f t="shared" si="1"/>
        <v>1657.3312040595408</v>
      </c>
      <c r="AE7">
        <f>'IDT-1'!F7</f>
        <v>-14.416</v>
      </c>
      <c r="AF7" s="24"/>
      <c r="AG7">
        <f t="shared" si="2"/>
        <v>1642.9152040595409</v>
      </c>
      <c r="AI7" s="34">
        <f>PXIL!J7</f>
        <v>0</v>
      </c>
      <c r="AJ7" s="34">
        <f>PXIL!P7</f>
        <v>0</v>
      </c>
      <c r="AK7" s="34">
        <f>RTM_IEX!J7</f>
        <v>77.41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11.181789834736515</v>
      </c>
      <c r="F8">
        <f>GT_Spot!T8</f>
        <v>0</v>
      </c>
      <c r="G8">
        <f>PPCL_NG!T8</f>
        <v>29.998026445628579</v>
      </c>
      <c r="H8">
        <f>PPCL_Spot!T8</f>
        <v>0</v>
      </c>
      <c r="I8">
        <f>Bawana_NG!T8</f>
        <v>70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957.82965592215851</v>
      </c>
      <c r="P8" s="36">
        <v>75.180000000000007</v>
      </c>
      <c r="Q8" s="36">
        <v>26.78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295.67999999999995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-120</v>
      </c>
      <c r="AA8" s="75">
        <f>STOA!J8</f>
        <v>207.65000000000003</v>
      </c>
      <c r="AB8" s="75">
        <f>-STOA!P8</f>
        <v>0</v>
      </c>
      <c r="AC8">
        <f t="shared" si="0"/>
        <v>16.549352578045646</v>
      </c>
      <c r="AD8">
        <f t="shared" si="1"/>
        <v>1622.9935196244778</v>
      </c>
      <c r="AE8">
        <f>'IDT-1'!F8</f>
        <v>-5.766</v>
      </c>
      <c r="AF8" s="24"/>
      <c r="AG8">
        <f t="shared" si="2"/>
        <v>1617.2275196244777</v>
      </c>
      <c r="AI8" s="34">
        <f>PXIL!J8</f>
        <v>0</v>
      </c>
      <c r="AJ8" s="34">
        <f>PXIL!P8</f>
        <v>0</v>
      </c>
      <c r="AK8" s="34">
        <f>RTM_IEX!J8</f>
        <v>77.42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11.181789834736515</v>
      </c>
      <c r="F9">
        <f>GT_Spot!T9</f>
        <v>0</v>
      </c>
      <c r="G9">
        <f>PPCL_NG!T9</f>
        <v>29.998026445628579</v>
      </c>
      <c r="H9">
        <f>PPCL_Spot!T9</f>
        <v>0</v>
      </c>
      <c r="I9">
        <f>Bawana_NG!T9</f>
        <v>70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957.82965592215851</v>
      </c>
      <c r="P9" s="36">
        <v>75.180000000000007</v>
      </c>
      <c r="Q9" s="36">
        <v>26.78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292.34999999999997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-131</v>
      </c>
      <c r="AA9" s="75">
        <f>STOA!J9</f>
        <v>207.65000000000003</v>
      </c>
      <c r="AB9" s="75">
        <f>-STOA!P9</f>
        <v>0</v>
      </c>
      <c r="AC9">
        <f t="shared" si="0"/>
        <v>16.617707980789795</v>
      </c>
      <c r="AD9">
        <f t="shared" si="1"/>
        <v>1608.5951642217337</v>
      </c>
      <c r="AE9">
        <f>'IDT-1'!F9</f>
        <v>-11.532999999999999</v>
      </c>
      <c r="AF9" s="24"/>
      <c r="AG9">
        <f t="shared" si="2"/>
        <v>1597.0621642217338</v>
      </c>
      <c r="AI9" s="34">
        <f>PXIL!J9</f>
        <v>0</v>
      </c>
      <c r="AJ9" s="34">
        <f>PXIL!P9</f>
        <v>0</v>
      </c>
      <c r="AK9" s="34">
        <f>RTM_IEX!J9</f>
        <v>77.42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11.181789834736515</v>
      </c>
      <c r="F10">
        <f>GT_Spot!T10</f>
        <v>0</v>
      </c>
      <c r="G10">
        <f>PPCL_NG!T10</f>
        <v>29.998026445628579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955.12341514027025</v>
      </c>
      <c r="P10" s="36">
        <v>75.180000000000007</v>
      </c>
      <c r="Q10" s="36">
        <v>26.78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292.34999999999997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-138</v>
      </c>
      <c r="AA10" s="75">
        <f>STOA!J10</f>
        <v>207.65000000000003</v>
      </c>
      <c r="AB10" s="75">
        <f>-STOA!P10</f>
        <v>0</v>
      </c>
      <c r="AC10">
        <f t="shared" si="0"/>
        <v>16.655951954564546</v>
      </c>
      <c r="AD10">
        <f t="shared" si="1"/>
        <v>1598.8406794660709</v>
      </c>
      <c r="AE10">
        <f>'IDT-1'!F10</f>
        <v>-25.949000000000002</v>
      </c>
      <c r="AF10" s="24"/>
      <c r="AG10">
        <f t="shared" si="2"/>
        <v>1572.8916794660709</v>
      </c>
      <c r="AI10" s="34">
        <f>PXIL!J10</f>
        <v>0</v>
      </c>
      <c r="AJ10" s="34">
        <f>PXIL!P10</f>
        <v>0</v>
      </c>
      <c r="AK10" s="34">
        <f>RTM_IEX!J10</f>
        <v>77.41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11.181789834736515</v>
      </c>
      <c r="F11">
        <f>GT_Spot!T11</f>
        <v>0</v>
      </c>
      <c r="G11">
        <f>PPCL_NG!T11</f>
        <v>29.998026445628579</v>
      </c>
      <c r="H11">
        <f>PPCL_Spot!T11</f>
        <v>0</v>
      </c>
      <c r="I11">
        <f>Bawana_NG!T11</f>
        <v>70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907.22501919275214</v>
      </c>
      <c r="P11" s="36">
        <v>75.180000000000007</v>
      </c>
      <c r="Q11" s="36">
        <v>26.78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292.28999999999996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-144</v>
      </c>
      <c r="AA11" s="75">
        <f>STOA!J11</f>
        <v>207.65000000000003</v>
      </c>
      <c r="AB11" s="75">
        <f>-STOA!P11</f>
        <v>0</v>
      </c>
      <c r="AC11">
        <f t="shared" si="0"/>
        <v>16.287274835359558</v>
      </c>
      <c r="AD11">
        <f t="shared" si="1"/>
        <v>1545.2609606377578</v>
      </c>
      <c r="AE11">
        <f>'IDT-1'!F11</f>
        <v>-34.597999999999999</v>
      </c>
      <c r="AF11" s="24"/>
      <c r="AG11">
        <f t="shared" si="2"/>
        <v>1510.6629606377578</v>
      </c>
      <c r="AI11" s="34">
        <f>PXIL!J11</f>
        <v>0</v>
      </c>
      <c r="AJ11" s="34">
        <f>PXIL!P11</f>
        <v>0</v>
      </c>
      <c r="AK11" s="34">
        <f>RTM_IEX!J11</f>
        <v>77.42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11.181789834736515</v>
      </c>
      <c r="F12">
        <f>GT_Spot!T12</f>
        <v>0</v>
      </c>
      <c r="G12">
        <f>PPCL_NG!T12</f>
        <v>29.998026445628579</v>
      </c>
      <c r="H12">
        <f>PPCL_Spot!T12</f>
        <v>0</v>
      </c>
      <c r="I12">
        <f>Bawana_NG!T12</f>
        <v>70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907.73142066774437</v>
      </c>
      <c r="P12" s="36">
        <v>75.180000000000007</v>
      </c>
      <c r="Q12" s="36">
        <v>26.78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292.73999999999995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-189</v>
      </c>
      <c r="AA12" s="75">
        <f>STOA!J12</f>
        <v>207.65000000000003</v>
      </c>
      <c r="AB12" s="75">
        <f>-STOA!P12</f>
        <v>0</v>
      </c>
      <c r="AC12">
        <f t="shared" si="0"/>
        <v>16.69520690683828</v>
      </c>
      <c r="AD12">
        <f t="shared" si="1"/>
        <v>1500.8094300412713</v>
      </c>
      <c r="AE12">
        <f>'IDT-1'!F12</f>
        <v>-16.146000000000001</v>
      </c>
      <c r="AF12" s="24"/>
      <c r="AG12">
        <f t="shared" si="2"/>
        <v>1484.6634300412713</v>
      </c>
      <c r="AI12" s="34">
        <f>PXIL!J12</f>
        <v>0</v>
      </c>
      <c r="AJ12" s="34">
        <f>PXIL!P12</f>
        <v>0</v>
      </c>
      <c r="AK12" s="34">
        <f>RTM_IEX!J12</f>
        <v>77.42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11.181789834736515</v>
      </c>
      <c r="F13">
        <f>GT_Spot!T13</f>
        <v>0</v>
      </c>
      <c r="G13">
        <f>PPCL_NG!T13</f>
        <v>29.998026445628579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912.40422145099126</v>
      </c>
      <c r="P13" s="36">
        <v>73.430000000000007</v>
      </c>
      <c r="Q13" s="36">
        <v>26.172998395967007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292.96999999999997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-228</v>
      </c>
      <c r="AA13" s="75">
        <f>STOA!J13</f>
        <v>207.65000000000003</v>
      </c>
      <c r="AB13" s="75">
        <f>-STOA!P13</f>
        <v>0</v>
      </c>
      <c r="AC13">
        <f t="shared" si="0"/>
        <v>17.106360912980982</v>
      </c>
      <c r="AD13">
        <f t="shared" si="1"/>
        <v>1468.7740752143425</v>
      </c>
      <c r="AE13">
        <f>'IDT-1'!F13</f>
        <v>0</v>
      </c>
      <c r="AF13" s="24"/>
      <c r="AG13">
        <f t="shared" si="2"/>
        <v>1468.7740752143425</v>
      </c>
      <c r="AI13" s="34">
        <f>PXIL!J13</f>
        <v>0</v>
      </c>
      <c r="AJ13" s="34">
        <f>PXIL!P13</f>
        <v>0</v>
      </c>
      <c r="AK13" s="34">
        <f>RTM_IEX!J13</f>
        <v>82.25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11.181789834736515</v>
      </c>
      <c r="F14">
        <f>GT_Spot!T14</f>
        <v>0</v>
      </c>
      <c r="G14">
        <f>PPCL_NG!T14</f>
        <v>29.998026445628579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912.40422145099126</v>
      </c>
      <c r="P14" s="36">
        <v>73.430000000000007</v>
      </c>
      <c r="Q14" s="36">
        <v>26.172998395967007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293.09999999999997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-253</v>
      </c>
      <c r="AA14" s="75">
        <f>STOA!J14</f>
        <v>207.65000000000003</v>
      </c>
      <c r="AB14" s="75">
        <f>-STOA!P14</f>
        <v>0</v>
      </c>
      <c r="AC14">
        <f t="shared" si="0"/>
        <v>17.329546101035859</v>
      </c>
      <c r="AD14">
        <f t="shared" si="1"/>
        <v>1443.6908900262874</v>
      </c>
      <c r="AE14">
        <f>'IDT-1'!F14</f>
        <v>0</v>
      </c>
      <c r="AF14" s="24"/>
      <c r="AG14">
        <f t="shared" si="2"/>
        <v>1443.6908900262874</v>
      </c>
      <c r="AI14" s="34">
        <f>PXIL!J14</f>
        <v>0</v>
      </c>
      <c r="AJ14" s="34">
        <f>PXIL!P14</f>
        <v>0</v>
      </c>
      <c r="AK14" s="34">
        <f>RTM_IEX!J14</f>
        <v>82.26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11.181789834736515</v>
      </c>
      <c r="F15">
        <f>GT_Spot!T15</f>
        <v>0</v>
      </c>
      <c r="G15">
        <f>PPCL_NG!T15</f>
        <v>24.062377815223979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936.71357042451939</v>
      </c>
      <c r="P15" s="36">
        <v>75.180000000000007</v>
      </c>
      <c r="Q15" s="36">
        <v>26.78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293.17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-286</v>
      </c>
      <c r="AA15" s="75">
        <f>STOA!J15</f>
        <v>207.55</v>
      </c>
      <c r="AB15" s="75">
        <f>-STOA!P15</f>
        <v>0</v>
      </c>
      <c r="AC15">
        <f t="shared" si="0"/>
        <v>17.932378486403287</v>
      </c>
      <c r="AD15">
        <f t="shared" si="1"/>
        <v>1445.2987595880768</v>
      </c>
      <c r="AE15">
        <f>'IDT-1'!F15</f>
        <v>0</v>
      </c>
      <c r="AF15" s="24"/>
      <c r="AG15">
        <f t="shared" si="2"/>
        <v>1445.2987595880768</v>
      </c>
      <c r="AI15" s="34">
        <f>PXIL!J15</f>
        <v>0</v>
      </c>
      <c r="AJ15" s="34">
        <f>PXIL!P15</f>
        <v>0</v>
      </c>
      <c r="AK15" s="34">
        <f>RTM_IEX!J15</f>
        <v>96.77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11.181789834736515</v>
      </c>
      <c r="F16">
        <f>GT_Spot!T16</f>
        <v>0</v>
      </c>
      <c r="G16">
        <f>PPCL_NG!T16</f>
        <v>24.062377815223979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922.59320622851055</v>
      </c>
      <c r="P16" s="36">
        <v>75.180000000000007</v>
      </c>
      <c r="Q16" s="36">
        <v>26.78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293.33999999999997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-275</v>
      </c>
      <c r="AA16" s="75">
        <f>STOA!J16</f>
        <v>207.55</v>
      </c>
      <c r="AB16" s="75">
        <f>-STOA!P16</f>
        <v>0</v>
      </c>
      <c r="AC16">
        <f t="shared" si="0"/>
        <v>17.541675878734257</v>
      </c>
      <c r="AD16">
        <f t="shared" si="1"/>
        <v>1423.3890979997368</v>
      </c>
      <c r="AE16">
        <f>'IDT-1'!F16</f>
        <v>0</v>
      </c>
      <c r="AF16" s="24"/>
      <c r="AG16">
        <f t="shared" si="2"/>
        <v>1423.3890979997368</v>
      </c>
      <c r="AI16" s="34">
        <f>PXIL!J16</f>
        <v>0</v>
      </c>
      <c r="AJ16" s="34">
        <f>PXIL!P16</f>
        <v>0</v>
      </c>
      <c r="AK16" s="34">
        <f>RTM_IEX!J16</f>
        <v>77.42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11.181789834736515</v>
      </c>
      <c r="F17">
        <f>GT_Spot!T17</f>
        <v>0</v>
      </c>
      <c r="G17">
        <f>PPCL_NG!T17</f>
        <v>29.998052074540617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910.11210095640865</v>
      </c>
      <c r="P17" s="36">
        <v>75.180000000000007</v>
      </c>
      <c r="Q17" s="36">
        <v>26.78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287.07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-296</v>
      </c>
      <c r="AA17" s="75">
        <f>STOA!J17</f>
        <v>207.55</v>
      </c>
      <c r="AB17" s="75">
        <f>-STOA!P17</f>
        <v>0</v>
      </c>
      <c r="AC17">
        <f t="shared" si="0"/>
        <v>17.700436763787849</v>
      </c>
      <c r="AD17">
        <f t="shared" si="1"/>
        <v>1399.0849061018978</v>
      </c>
      <c r="AE17">
        <f>'IDT-1'!F17</f>
        <v>0</v>
      </c>
      <c r="AF17" s="24"/>
      <c r="AG17">
        <f t="shared" si="2"/>
        <v>1399.0849061018978</v>
      </c>
      <c r="AI17" s="34">
        <f>PXIL!J17</f>
        <v>0</v>
      </c>
      <c r="AJ17" s="34">
        <f>PXIL!P17</f>
        <v>0</v>
      </c>
      <c r="AK17" s="34">
        <f>RTM_IEX!J17</f>
        <v>87.09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11.181789834736515</v>
      </c>
      <c r="F18">
        <f>GT_Spot!T18</f>
        <v>0</v>
      </c>
      <c r="G18">
        <f>PPCL_NG!T18</f>
        <v>29.998052074540617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909.53232338462067</v>
      </c>
      <c r="P18" s="36">
        <v>75.180000000000007</v>
      </c>
      <c r="Q18" s="36">
        <v>26.78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287.31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-317</v>
      </c>
      <c r="AA18" s="75">
        <f>STOA!J18</f>
        <v>207.55</v>
      </c>
      <c r="AB18" s="75">
        <f>-STOA!P18</f>
        <v>0</v>
      </c>
      <c r="AC18">
        <f t="shared" si="0"/>
        <v>17.883887399122219</v>
      </c>
      <c r="AD18">
        <f t="shared" si="1"/>
        <v>1377.5616778947756</v>
      </c>
      <c r="AE18">
        <f>'IDT-1'!F18</f>
        <v>0</v>
      </c>
      <c r="AF18" s="24"/>
      <c r="AG18">
        <f t="shared" si="2"/>
        <v>1377.5616778947756</v>
      </c>
      <c r="AI18" s="34">
        <f>PXIL!J18</f>
        <v>0</v>
      </c>
      <c r="AJ18" s="34">
        <f>PXIL!P18</f>
        <v>0</v>
      </c>
      <c r="AK18" s="34">
        <f>RTM_IEX!J18</f>
        <v>87.09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11.181789834736515</v>
      </c>
      <c r="F19">
        <f>GT_Spot!T19</f>
        <v>0</v>
      </c>
      <c r="G19">
        <f>PPCL_NG!T19</f>
        <v>29.998052074540617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873.10820067720033</v>
      </c>
      <c r="P19" s="36">
        <v>75.180000000000007</v>
      </c>
      <c r="Q19" s="36">
        <v>26.78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287.28999999999996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-211.75</v>
      </c>
      <c r="AA19" s="75">
        <f>STOA!J19</f>
        <v>207.55</v>
      </c>
      <c r="AB19" s="75">
        <f>-STOA!P19</f>
        <v>0</v>
      </c>
      <c r="AC19">
        <f t="shared" si="0"/>
        <v>15.947548197585858</v>
      </c>
      <c r="AD19">
        <f t="shared" si="1"/>
        <v>1370.8938943888916</v>
      </c>
      <c r="AE19">
        <f>'IDT-1'!F19</f>
        <v>0</v>
      </c>
      <c r="AF19" s="24"/>
      <c r="AG19">
        <f t="shared" si="2"/>
        <v>1370.8938943888916</v>
      </c>
      <c r="AI19" s="34">
        <f>PXIL!J19</f>
        <v>0</v>
      </c>
      <c r="AJ19" s="34">
        <f>PXIL!P19</f>
        <v>0</v>
      </c>
      <c r="AK19" s="34">
        <f>RTM_IEX!J19</f>
        <v>9.68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11.181789834736515</v>
      </c>
      <c r="F20">
        <f>GT_Spot!T20</f>
        <v>0</v>
      </c>
      <c r="G20">
        <f>PPCL_NG!T20</f>
        <v>29.998052074540617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904.8960119218209</v>
      </c>
      <c r="P20" s="36">
        <v>75.180000000000007</v>
      </c>
      <c r="Q20" s="36">
        <v>26.78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287.52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-398</v>
      </c>
      <c r="AA20" s="75">
        <f>STOA!J20</f>
        <v>207.55</v>
      </c>
      <c r="AB20" s="75">
        <f>-STOA!P20</f>
        <v>0</v>
      </c>
      <c r="AC20">
        <f t="shared" si="0"/>
        <v>19.0750801875474</v>
      </c>
      <c r="AD20">
        <f t="shared" si="1"/>
        <v>1349.0141736435505</v>
      </c>
      <c r="AE20">
        <f>'IDT-1'!F20</f>
        <v>0</v>
      </c>
      <c r="AF20" s="24"/>
      <c r="AG20">
        <f t="shared" si="2"/>
        <v>1349.0141736435505</v>
      </c>
      <c r="AI20" s="34">
        <f>PXIL!J20</f>
        <v>0</v>
      </c>
      <c r="AJ20" s="34">
        <f>PXIL!P20</f>
        <v>0</v>
      </c>
      <c r="AK20" s="34">
        <f>RTM_IEX!J20</f>
        <v>145.16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11.181789834736515</v>
      </c>
      <c r="F21">
        <f>GT_Spot!T21</f>
        <v>0</v>
      </c>
      <c r="G21">
        <f>PPCL_NG!T21</f>
        <v>29.998052074540617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898.67272014269361</v>
      </c>
      <c r="P21" s="36">
        <v>75.180000000000007</v>
      </c>
      <c r="Q21" s="36">
        <v>26.78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287.75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-404</v>
      </c>
      <c r="AA21" s="75">
        <f>STOA!J21</f>
        <v>207.55</v>
      </c>
      <c r="AB21" s="75">
        <f>-STOA!P21</f>
        <v>0</v>
      </c>
      <c r="AC21">
        <f t="shared" si="0"/>
        <v>18.99042398502425</v>
      </c>
      <c r="AD21">
        <f t="shared" si="1"/>
        <v>1327.4255380669463</v>
      </c>
      <c r="AE21">
        <f>'IDT-1'!F21</f>
        <v>0</v>
      </c>
      <c r="AF21" s="24"/>
      <c r="AG21">
        <f t="shared" si="2"/>
        <v>1327.4255380669463</v>
      </c>
      <c r="AI21" s="34">
        <f>PXIL!J21</f>
        <v>0</v>
      </c>
      <c r="AJ21" s="34">
        <f>PXIL!P21</f>
        <v>0</v>
      </c>
      <c r="AK21" s="34">
        <f>RTM_IEX!J21</f>
        <v>135.47999999999999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11.181789834736515</v>
      </c>
      <c r="F22">
        <f>GT_Spot!T22</f>
        <v>0</v>
      </c>
      <c r="G22">
        <f>PPCL_NG!T22</f>
        <v>29.998052074540617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902.40661070819988</v>
      </c>
      <c r="P22" s="36">
        <v>75.180000000000007</v>
      </c>
      <c r="Q22" s="36">
        <v>26.78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287.95999999999998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-425</v>
      </c>
      <c r="AA22" s="75">
        <f>STOA!J22</f>
        <v>207.55</v>
      </c>
      <c r="AB22" s="75">
        <f>-STOA!P22</f>
        <v>0</v>
      </c>
      <c r="AC22">
        <f t="shared" si="0"/>
        <v>19.211570899966809</v>
      </c>
      <c r="AD22">
        <f t="shared" si="1"/>
        <v>1310.1482817175101</v>
      </c>
      <c r="AE22">
        <f>'IDT-1'!F22</f>
        <v>0</v>
      </c>
      <c r="AF22" s="24"/>
      <c r="AG22">
        <f t="shared" si="2"/>
        <v>1310.1482817175101</v>
      </c>
      <c r="AI22" s="34">
        <f>PXIL!J22</f>
        <v>0</v>
      </c>
      <c r="AJ22" s="34">
        <f>PXIL!P22</f>
        <v>0</v>
      </c>
      <c r="AK22" s="34">
        <f>RTM_IEX!J22</f>
        <v>135.47999999999999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11.181789834736515</v>
      </c>
      <c r="F23">
        <f>GT_Spot!T23</f>
        <v>0</v>
      </c>
      <c r="G23">
        <f>PPCL_NG!T23</f>
        <v>29.998052074540617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910.3998934392896</v>
      </c>
      <c r="P23" s="36">
        <v>75.180000000000007</v>
      </c>
      <c r="Q23" s="36">
        <v>26.78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284.93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-400.4</v>
      </c>
      <c r="AA23" s="75">
        <f>STOA!J23</f>
        <v>207.46000000000004</v>
      </c>
      <c r="AB23" s="75">
        <f>-STOA!P23</f>
        <v>0</v>
      </c>
      <c r="AC23">
        <f t="shared" si="0"/>
        <v>18.610221850954396</v>
      </c>
      <c r="AD23">
        <f t="shared" si="1"/>
        <v>1291.8329134976125</v>
      </c>
      <c r="AE23">
        <f>'IDT-1'!F23</f>
        <v>0</v>
      </c>
      <c r="AF23" s="24"/>
      <c r="AG23">
        <f t="shared" si="2"/>
        <v>1291.8329134976125</v>
      </c>
      <c r="AI23" s="34">
        <f>PXIL!J23</f>
        <v>0</v>
      </c>
      <c r="AJ23" s="34">
        <f>PXIL!P23</f>
        <v>0</v>
      </c>
      <c r="AK23" s="34">
        <f>RTM_IEX!J23</f>
        <v>87.09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11.181789834736515</v>
      </c>
      <c r="F24">
        <f>GT_Spot!T24</f>
        <v>0</v>
      </c>
      <c r="G24">
        <f>PPCL_NG!T24</f>
        <v>29.998052074540617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911.01826657471258</v>
      </c>
      <c r="P24" s="36">
        <v>75.180000000000007</v>
      </c>
      <c r="Q24" s="36">
        <v>26.78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285.13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-477</v>
      </c>
      <c r="AA24" s="75">
        <f>STOA!J24</f>
        <v>207.46000000000004</v>
      </c>
      <c r="AB24" s="75">
        <f>-STOA!P24</f>
        <v>0</v>
      </c>
      <c r="AC24">
        <f t="shared" si="0"/>
        <v>19.723320102746278</v>
      </c>
      <c r="AD24">
        <f t="shared" si="1"/>
        <v>1263.3281883812435</v>
      </c>
      <c r="AE24">
        <f>'IDT-1'!F24</f>
        <v>0</v>
      </c>
      <c r="AF24" s="24"/>
      <c r="AG24">
        <f t="shared" si="2"/>
        <v>1263.3281883812435</v>
      </c>
      <c r="AI24" s="34">
        <f>PXIL!J24</f>
        <v>0</v>
      </c>
      <c r="AJ24" s="34">
        <f>PXIL!P24</f>
        <v>0</v>
      </c>
      <c r="AK24" s="34">
        <f>RTM_IEX!J24</f>
        <v>135.47999999999999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11.176292712428182</v>
      </c>
      <c r="F25">
        <f>GT_Spot!T25</f>
        <v>0</v>
      </c>
      <c r="G25">
        <f>PPCL_NG!T25</f>
        <v>29.998052074540617</v>
      </c>
      <c r="H25">
        <f>PPCL_Spot!T25</f>
        <v>0</v>
      </c>
      <c r="I25">
        <f>Bawana_NG!T25</f>
        <v>61.177281009732894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846.78665704388914</v>
      </c>
      <c r="P25" s="36">
        <v>75.180000000000007</v>
      </c>
      <c r="Q25" s="36">
        <v>26.77578068378762</v>
      </c>
      <c r="R25" s="38">
        <v>0</v>
      </c>
      <c r="S25" s="38">
        <v>0</v>
      </c>
      <c r="T25" s="37">
        <f>SUMPRODUCT(LTA!J25:AN25,LTA!J$101:AN$101,LTA!J$105:AN$105)</f>
        <v>0.35</v>
      </c>
      <c r="U25" s="37">
        <f>SUMPRODUCT(LTA!J25:AN25,LTA!J$102:AN$102,LTA!J$105:AN$105)</f>
        <v>287.10000000000002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-326.5</v>
      </c>
      <c r="AA25" s="75">
        <f>STOA!J25</f>
        <v>207.46000000000004</v>
      </c>
      <c r="AB25" s="75">
        <f>-STOA!P25</f>
        <v>0</v>
      </c>
      <c r="AC25">
        <f t="shared" si="0"/>
        <v>17.040726315011302</v>
      </c>
      <c r="AD25">
        <f t="shared" si="1"/>
        <v>1263.506737209367</v>
      </c>
      <c r="AE25">
        <f>'IDT-1'!F25</f>
        <v>0</v>
      </c>
      <c r="AF25" s="24"/>
      <c r="AG25">
        <f t="shared" si="2"/>
        <v>1263.506737209367</v>
      </c>
      <c r="AI25" s="34">
        <f>PXIL!J25</f>
        <v>0</v>
      </c>
      <c r="AJ25" s="34">
        <f>PXIL!P25</f>
        <v>0</v>
      </c>
      <c r="AK25" s="34">
        <f>RTM_IEX!J25</f>
        <v>53.22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11.176292712428182</v>
      </c>
      <c r="F26">
        <f>GT_Spot!T26</f>
        <v>0</v>
      </c>
      <c r="G26">
        <f>PPCL_NG!T26</f>
        <v>29.998052074540617</v>
      </c>
      <c r="H26">
        <f>PPCL_Spot!T26</f>
        <v>0</v>
      </c>
      <c r="I26">
        <f>Bawana_NG!T26</f>
        <v>61.177281009732894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823.07406514514616</v>
      </c>
      <c r="P26" s="36">
        <v>75.179999999999993</v>
      </c>
      <c r="Q26" s="36">
        <v>26.77578068378762</v>
      </c>
      <c r="R26" s="38">
        <v>0</v>
      </c>
      <c r="S26" s="38">
        <v>0</v>
      </c>
      <c r="T26" s="37">
        <f>SUMPRODUCT(LTA!J26:AN26,LTA!J$101:AN$101,LTA!J$105:AN$105)</f>
        <v>1.69</v>
      </c>
      <c r="U26" s="37">
        <f>SUMPRODUCT(LTA!J26:AN26,LTA!J$102:AN$102,LTA!J$105:AN$105)</f>
        <v>292.06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-190</v>
      </c>
      <c r="AA26" s="75">
        <f>STOA!J26</f>
        <v>207.46000000000004</v>
      </c>
      <c r="AB26" s="75">
        <f>-STOA!P26</f>
        <v>0</v>
      </c>
      <c r="AC26">
        <f t="shared" si="0"/>
        <v>15.473638925188563</v>
      </c>
      <c r="AD26">
        <f t="shared" si="1"/>
        <v>1300.9412327004468</v>
      </c>
      <c r="AE26">
        <f>'IDT-1'!F26</f>
        <v>0</v>
      </c>
      <c r="AF26" s="24"/>
      <c r="AG26">
        <f t="shared" si="2"/>
        <v>1300.9412327004468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11.176292712428182</v>
      </c>
      <c r="F27">
        <f>GT_Spot!T27</f>
        <v>0</v>
      </c>
      <c r="G27">
        <f>PPCL_NG!T27</f>
        <v>26.862395806665525</v>
      </c>
      <c r="H27">
        <f>PPCL_Spot!T27</f>
        <v>0</v>
      </c>
      <c r="I27">
        <f>Bawana_NG!T27</f>
        <v>61.177281009732894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792.59951414980662</v>
      </c>
      <c r="P27" s="36">
        <v>75.179999999999993</v>
      </c>
      <c r="Q27" s="36">
        <v>26.77578068378762</v>
      </c>
      <c r="R27" s="38">
        <v>4.2</v>
      </c>
      <c r="S27" s="38">
        <v>0</v>
      </c>
      <c r="T27" s="37">
        <f>SUMPRODUCT(LTA!J27:AN27,LTA!J$101:AN$101,LTA!J$105:AN$105)</f>
        <v>4.18</v>
      </c>
      <c r="U27" s="37">
        <f>SUMPRODUCT(LTA!J27:AN27,LTA!J$102:AN$102,LTA!J$105:AN$105)</f>
        <v>296.48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-215</v>
      </c>
      <c r="AA27" s="75">
        <f>STOA!J27</f>
        <v>207.37</v>
      </c>
      <c r="AB27" s="75">
        <f>-STOA!P27</f>
        <v>0</v>
      </c>
      <c r="AC27">
        <f t="shared" si="0"/>
        <v>15.230454463661296</v>
      </c>
      <c r="AD27">
        <f t="shared" si="1"/>
        <v>1283.5942098987593</v>
      </c>
      <c r="AE27">
        <f>'IDT-1'!F27</f>
        <v>0</v>
      </c>
      <c r="AF27" s="24"/>
      <c r="AG27">
        <f t="shared" si="2"/>
        <v>1283.5942098987593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11.176292712428182</v>
      </c>
      <c r="F28">
        <f>GT_Spot!T28</f>
        <v>0</v>
      </c>
      <c r="G28">
        <f>PPCL_NG!T28</f>
        <v>28.790000000000003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791.31248145761833</v>
      </c>
      <c r="P28" s="36">
        <v>75.179999999999993</v>
      </c>
      <c r="Q28" s="36">
        <v>26.77578068378762</v>
      </c>
      <c r="R28" s="38">
        <v>8.49</v>
      </c>
      <c r="S28" s="38">
        <v>0</v>
      </c>
      <c r="T28" s="37">
        <f>SUMPRODUCT(LTA!J28:AN28,LTA!J$101:AN$101,LTA!J$105:AN$105)</f>
        <v>7.06</v>
      </c>
      <c r="U28" s="37">
        <f>SUMPRODUCT(LTA!J28:AN28,LTA!J$102:AN$102,LTA!J$105:AN$105)</f>
        <v>301.53000000000003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-239</v>
      </c>
      <c r="AA28" s="75">
        <f>STOA!J28</f>
        <v>207.37</v>
      </c>
      <c r="AB28" s="75">
        <f>-STOA!P28</f>
        <v>0</v>
      </c>
      <c r="AC28">
        <f t="shared" si="0"/>
        <v>15.556702553404071</v>
      </c>
      <c r="AD28">
        <f t="shared" si="1"/>
        <v>1272.128533310163</v>
      </c>
      <c r="AE28">
        <f>'IDT-1'!F28</f>
        <v>0</v>
      </c>
      <c r="AF28" s="24"/>
      <c r="AG28">
        <f t="shared" si="2"/>
        <v>1272.128533310163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11.176292712428182</v>
      </c>
      <c r="F29">
        <f>GT_Spot!T29</f>
        <v>0</v>
      </c>
      <c r="G29">
        <f>PPCL_NG!T29</f>
        <v>33.858054134819838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767.60424938266863</v>
      </c>
      <c r="P29" s="36">
        <v>75.179999999999993</v>
      </c>
      <c r="Q29" s="36">
        <v>26.77578068378762</v>
      </c>
      <c r="R29" s="38">
        <v>17.25</v>
      </c>
      <c r="S29" s="38">
        <v>0</v>
      </c>
      <c r="T29" s="37">
        <f>SUMPRODUCT(LTA!J29:AN29,LTA!J$101:AN$101,LTA!J$105:AN$105)</f>
        <v>11.540000000000001</v>
      </c>
      <c r="U29" s="37">
        <f>SUMPRODUCT(LTA!J29:AN29,LTA!J$102:AN$102,LTA!J$105:AN$105)</f>
        <v>304.74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-268</v>
      </c>
      <c r="AA29" s="75">
        <f>STOA!J29</f>
        <v>207.37</v>
      </c>
      <c r="AB29" s="75">
        <f>-STOA!P29</f>
        <v>0</v>
      </c>
      <c r="AC29">
        <f t="shared" si="0"/>
        <v>16.092862685674593</v>
      </c>
      <c r="AD29">
        <f t="shared" si="1"/>
        <v>1274.2621952377622</v>
      </c>
      <c r="AE29">
        <f>'IDT-1'!F29</f>
        <v>0</v>
      </c>
      <c r="AF29" s="24"/>
      <c r="AG29">
        <f t="shared" si="2"/>
        <v>1274.2621952377622</v>
      </c>
      <c r="AI29" s="34">
        <f>PXIL!J29</f>
        <v>0</v>
      </c>
      <c r="AJ29" s="34">
        <f>PXIL!P29</f>
        <v>0</v>
      </c>
      <c r="AK29" s="34">
        <f>RTM_IEX!J29</f>
        <v>33.86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11.176292712428182</v>
      </c>
      <c r="F30">
        <f>GT_Spot!T30</f>
        <v>0</v>
      </c>
      <c r="G30">
        <f>PPCL_NG!T30</f>
        <v>33.858054134819838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720.24565505773387</v>
      </c>
      <c r="P30" s="36">
        <v>75.179999999999993</v>
      </c>
      <c r="Q30" s="36">
        <v>26.77578068378762</v>
      </c>
      <c r="R30" s="38">
        <v>22.199999999999996</v>
      </c>
      <c r="S30" s="38">
        <v>0</v>
      </c>
      <c r="T30" s="37">
        <f>SUMPRODUCT(LTA!J30:AN30,LTA!J$101:AN$101,LTA!J$105:AN$105)</f>
        <v>16.849999999999998</v>
      </c>
      <c r="U30" s="37">
        <f>SUMPRODUCT(LTA!J30:AN30,LTA!J$102:AN$102,LTA!J$105:AN$105)</f>
        <v>311.43000000000006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-280</v>
      </c>
      <c r="AA30" s="75">
        <f>STOA!J30</f>
        <v>207.37</v>
      </c>
      <c r="AB30" s="75">
        <f>-STOA!P30</f>
        <v>0</v>
      </c>
      <c r="AC30">
        <f t="shared" si="0"/>
        <v>15.931804585881515</v>
      </c>
      <c r="AD30">
        <f t="shared" si="1"/>
        <v>1232.014659012621</v>
      </c>
      <c r="AE30">
        <f>'IDT-1'!F30</f>
        <v>0</v>
      </c>
      <c r="AF30" s="24"/>
      <c r="AG30">
        <f t="shared" si="2"/>
        <v>1232.014659012621</v>
      </c>
      <c r="AI30" s="34">
        <f>PXIL!J30</f>
        <v>0</v>
      </c>
      <c r="AJ30" s="34">
        <f>PXIL!P30</f>
        <v>0</v>
      </c>
      <c r="AK30" s="34">
        <f>RTM_IEX!J30</f>
        <v>33.86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11.176292712428182</v>
      </c>
      <c r="F31">
        <f>GT_Spot!T31</f>
        <v>0</v>
      </c>
      <c r="G31">
        <f>PPCL_NG!T31</f>
        <v>37.708036039789597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680.89868854931296</v>
      </c>
      <c r="P31" s="36">
        <v>75.179999999999993</v>
      </c>
      <c r="Q31" s="36">
        <v>7.7423532988750381</v>
      </c>
      <c r="R31" s="38">
        <v>22.2</v>
      </c>
      <c r="S31" s="38">
        <v>0</v>
      </c>
      <c r="T31" s="37">
        <f>SUMPRODUCT(LTA!J31:AN31,LTA!J$101:AN$101,LTA!J$105:AN$105)</f>
        <v>23.07</v>
      </c>
      <c r="U31" s="37">
        <f>SUMPRODUCT(LTA!J31:AN31,LTA!J$102:AN$102,LTA!J$105:AN$105)</f>
        <v>273.33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-202</v>
      </c>
      <c r="AA31" s="75">
        <f>STOA!J31</f>
        <v>251.88</v>
      </c>
      <c r="AB31" s="75">
        <f>-STOA!P31</f>
        <v>0</v>
      </c>
      <c r="AC31">
        <f t="shared" si="0"/>
        <v>14.572619013652675</v>
      </c>
      <c r="AD31">
        <f t="shared" si="1"/>
        <v>1235.6134325964861</v>
      </c>
      <c r="AE31">
        <f>'IDT-1'!F31</f>
        <v>0</v>
      </c>
      <c r="AF31" s="24"/>
      <c r="AG31">
        <f t="shared" si="2"/>
        <v>1235.6134325964861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11.176292712428182</v>
      </c>
      <c r="F32">
        <f>GT_Spot!T32</f>
        <v>0</v>
      </c>
      <c r="G32">
        <f>PPCL_NG!T32</f>
        <v>37.708036039789597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681.05676733020141</v>
      </c>
      <c r="P32" s="36">
        <v>75.179999999999993</v>
      </c>
      <c r="Q32" s="36">
        <v>7.7423532988750381</v>
      </c>
      <c r="R32" s="38">
        <v>22.199999999999996</v>
      </c>
      <c r="S32" s="38">
        <v>0</v>
      </c>
      <c r="T32" s="37">
        <f>SUMPRODUCT(LTA!J32:AN32,LTA!J$101:AN$101,LTA!J$105:AN$105)</f>
        <v>29.78</v>
      </c>
      <c r="U32" s="37">
        <f>SUMPRODUCT(LTA!J32:AN32,LTA!J$102:AN$102,LTA!J$105:AN$105)</f>
        <v>281.16999999999996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-217</v>
      </c>
      <c r="AA32" s="75">
        <f>STOA!J32</f>
        <v>251.88</v>
      </c>
      <c r="AB32" s="75">
        <f>-STOA!P32</f>
        <v>0</v>
      </c>
      <c r="AC32">
        <f t="shared" si="0"/>
        <v>14.835222019757422</v>
      </c>
      <c r="AD32">
        <f t="shared" si="1"/>
        <v>1235.0589083712696</v>
      </c>
      <c r="AE32">
        <f>'IDT-1'!F32</f>
        <v>0</v>
      </c>
      <c r="AF32" s="24"/>
      <c r="AG32">
        <f t="shared" si="2"/>
        <v>1235.0589083712696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11.176292712428182</v>
      </c>
      <c r="F33">
        <f>GT_Spot!T33</f>
        <v>0</v>
      </c>
      <c r="G33">
        <f>PPCL_NG!T33</f>
        <v>41.568039243431919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683.9400800399352</v>
      </c>
      <c r="P33" s="36">
        <v>75.179999999999993</v>
      </c>
      <c r="Q33" s="36">
        <v>7.7423532988750381</v>
      </c>
      <c r="R33" s="38">
        <v>22.199999999999996</v>
      </c>
      <c r="S33" s="38">
        <v>0</v>
      </c>
      <c r="T33" s="37">
        <f>SUMPRODUCT(LTA!J33:AN33,LTA!J$101:AN$101,LTA!J$105:AN$105)</f>
        <v>37.22</v>
      </c>
      <c r="U33" s="37">
        <f>SUMPRODUCT(LTA!J33:AN33,LTA!J$102:AN$102,LTA!J$105:AN$105)</f>
        <v>288.75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-234</v>
      </c>
      <c r="AA33" s="75">
        <f>STOA!J33</f>
        <v>251.88</v>
      </c>
      <c r="AB33" s="75">
        <f>-STOA!P33</f>
        <v>0</v>
      </c>
      <c r="AC33">
        <f t="shared" si="0"/>
        <v>15.355229918116363</v>
      </c>
      <c r="AD33">
        <f t="shared" si="1"/>
        <v>1219.3022163862872</v>
      </c>
      <c r="AE33">
        <f>'IDT-1'!F33</f>
        <v>0</v>
      </c>
      <c r="AF33" s="24"/>
      <c r="AG33">
        <f t="shared" si="2"/>
        <v>1219.3022163862872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11.176292712428182</v>
      </c>
      <c r="F34">
        <f>GT_Spot!T34</f>
        <v>0</v>
      </c>
      <c r="G34">
        <f>PPCL_NG!T34</f>
        <v>41.568039243431919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683.93963267806407</v>
      </c>
      <c r="P34" s="36">
        <v>75.179999999999993</v>
      </c>
      <c r="Q34" s="36">
        <v>7.7423532988750381</v>
      </c>
      <c r="R34" s="38">
        <v>22.199999999999996</v>
      </c>
      <c r="S34" s="38">
        <v>0</v>
      </c>
      <c r="T34" s="37">
        <f>SUMPRODUCT(LTA!J34:AN34,LTA!J$101:AN$101,LTA!J$105:AN$105)</f>
        <v>47.49</v>
      </c>
      <c r="U34" s="37">
        <f>SUMPRODUCT(LTA!J34:AN34,LTA!J$102:AN$102,LTA!J$105:AN$105)</f>
        <v>296.05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-250</v>
      </c>
      <c r="AA34" s="75">
        <f>STOA!J34</f>
        <v>251.88</v>
      </c>
      <c r="AB34" s="75">
        <f>-STOA!P34</f>
        <v>0</v>
      </c>
      <c r="AC34">
        <f t="shared" si="0"/>
        <v>15.65189202168702</v>
      </c>
      <c r="AD34">
        <f t="shared" si="1"/>
        <v>1220.5751069208452</v>
      </c>
      <c r="AE34">
        <f>'IDT-1'!F34</f>
        <v>0</v>
      </c>
      <c r="AF34" s="24"/>
      <c r="AG34">
        <f t="shared" si="2"/>
        <v>1220.5751069208452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11.176292712428182</v>
      </c>
      <c r="F35">
        <f>GT_Spot!T35</f>
        <v>0</v>
      </c>
      <c r="G35">
        <f>PPCL_NG!T35</f>
        <v>41.568039243431919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679.33968151841873</v>
      </c>
      <c r="P35" s="36">
        <v>75.179999999999993</v>
      </c>
      <c r="Q35" s="36">
        <v>7.7423532988750381</v>
      </c>
      <c r="R35" s="38">
        <v>23.2</v>
      </c>
      <c r="S35" s="38">
        <v>0</v>
      </c>
      <c r="T35" s="37">
        <f>SUMPRODUCT(LTA!J35:AN35,LTA!J$101:AN$101,LTA!J$105:AN$105)</f>
        <v>54.58</v>
      </c>
      <c r="U35" s="37">
        <f>SUMPRODUCT(LTA!J35:AN35,LTA!J$102:AN$102,LTA!J$105:AN$105)</f>
        <v>302.85999999999996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-265</v>
      </c>
      <c r="AA35" s="75">
        <f>STOA!J35</f>
        <v>251.78000000000003</v>
      </c>
      <c r="AB35" s="75">
        <f>-STOA!P35</f>
        <v>0</v>
      </c>
      <c r="AC35">
        <f t="shared" si="0"/>
        <v>15.963605639537025</v>
      </c>
      <c r="AD35">
        <f t="shared" si="1"/>
        <v>1205.4634421433498</v>
      </c>
      <c r="AE35">
        <f>'IDT-1'!F35</f>
        <v>0</v>
      </c>
      <c r="AF35" s="24"/>
      <c r="AG35">
        <f t="shared" si="2"/>
        <v>1205.4634421433498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11.176292712428182</v>
      </c>
      <c r="F36">
        <f>GT_Spot!T36</f>
        <v>0</v>
      </c>
      <c r="G36">
        <f>PPCL_NG!T36</f>
        <v>41.568039243431919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673.54953329303078</v>
      </c>
      <c r="P36" s="36">
        <v>75.179999999999993</v>
      </c>
      <c r="Q36" s="36">
        <v>7.7423532988750381</v>
      </c>
      <c r="R36" s="38">
        <v>23.2</v>
      </c>
      <c r="S36" s="38">
        <v>0</v>
      </c>
      <c r="T36" s="37">
        <f>SUMPRODUCT(LTA!J36:AN36,LTA!J$101:AN$101,LTA!J$105:AN$105)</f>
        <v>59.66</v>
      </c>
      <c r="U36" s="37">
        <f>SUMPRODUCT(LTA!J36:AN36,LTA!J$102:AN$102,LTA!J$105:AN$105)</f>
        <v>309.89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-270</v>
      </c>
      <c r="AA36" s="75">
        <f>STOA!J36</f>
        <v>251.78000000000003</v>
      </c>
      <c r="AB36" s="75">
        <f>-STOA!P36</f>
        <v>0</v>
      </c>
      <c r="AC36">
        <f t="shared" si="0"/>
        <v>16.063610972764586</v>
      </c>
      <c r="AD36">
        <f t="shared" si="1"/>
        <v>1206.6832885847343</v>
      </c>
      <c r="AE36">
        <f>'IDT-1'!F36</f>
        <v>0</v>
      </c>
      <c r="AF36" s="24"/>
      <c r="AG36">
        <f t="shared" si="2"/>
        <v>1206.6832885847343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8.0039400000000001</v>
      </c>
      <c r="E37">
        <f>GT_NG!T37</f>
        <v>11.176292712428182</v>
      </c>
      <c r="F37">
        <f>GT_Spot!T37</f>
        <v>0</v>
      </c>
      <c r="G37">
        <f>PPCL_NG!T37</f>
        <v>41.568039243431919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670.39612508501909</v>
      </c>
      <c r="P37" s="36">
        <v>75.179999999999993</v>
      </c>
      <c r="Q37" s="36">
        <v>7.7423532988750381</v>
      </c>
      <c r="R37" s="38">
        <v>23.2</v>
      </c>
      <c r="S37" s="38">
        <v>0</v>
      </c>
      <c r="T37" s="37">
        <f>SUMPRODUCT(LTA!J37:AN37,LTA!J$101:AN$101,LTA!J$105:AN$105)</f>
        <v>67.400000000000006</v>
      </c>
      <c r="U37" s="37">
        <f>SUMPRODUCT(LTA!J37:AN37,LTA!J$102:AN$102,LTA!J$105:AN$105)</f>
        <v>317.23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-278</v>
      </c>
      <c r="AA37" s="75">
        <f>STOA!J37</f>
        <v>251.78000000000003</v>
      </c>
      <c r="AB37" s="75">
        <f>-STOA!P37</f>
        <v>0</v>
      </c>
      <c r="AC37">
        <f t="shared" si="0"/>
        <v>16.152397477489693</v>
      </c>
      <c r="AD37">
        <f t="shared" si="1"/>
        <v>1220.7016338719973</v>
      </c>
      <c r="AE37">
        <f>'IDT-1'!F37</f>
        <v>0</v>
      </c>
      <c r="AF37" s="24"/>
      <c r="AG37">
        <f t="shared" si="2"/>
        <v>1220.7016338719973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8.0039400000000001</v>
      </c>
      <c r="E38">
        <f>GT_NG!T38</f>
        <v>11.176292712428182</v>
      </c>
      <c r="F38">
        <f>GT_Spot!T38</f>
        <v>0</v>
      </c>
      <c r="G38">
        <f>PPCL_NG!T38</f>
        <v>41.568039243431919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670.39612508501909</v>
      </c>
      <c r="P38" s="36">
        <v>75.179999999999993</v>
      </c>
      <c r="Q38" s="36">
        <v>7.7423532988750381</v>
      </c>
      <c r="R38" s="38">
        <v>23.2</v>
      </c>
      <c r="S38" s="38">
        <v>0</v>
      </c>
      <c r="T38" s="37">
        <f>SUMPRODUCT(LTA!J38:AN38,LTA!J$101:AN$101,LTA!J$105:AN$105)</f>
        <v>75.73</v>
      </c>
      <c r="U38" s="37">
        <f>SUMPRODUCT(LTA!J38:AN38,LTA!J$102:AN$102,LTA!J$105:AN$105)</f>
        <v>324.76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-276</v>
      </c>
      <c r="AA38" s="75">
        <f>STOA!J38</f>
        <v>251.78000000000003</v>
      </c>
      <c r="AB38" s="75">
        <f>-STOA!P38</f>
        <v>0</v>
      </c>
      <c r="AC38">
        <f t="shared" si="0"/>
        <v>16.274209222445304</v>
      </c>
      <c r="AD38">
        <f t="shared" si="1"/>
        <v>1238.4398221270419</v>
      </c>
      <c r="AE38">
        <f>'IDT-1'!F38</f>
        <v>0</v>
      </c>
      <c r="AF38" s="24"/>
      <c r="AG38">
        <f t="shared" si="2"/>
        <v>1238.4398221270419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8.0039400000000001</v>
      </c>
      <c r="E39">
        <f>GT_NG!T39</f>
        <v>11.076504384638644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653.63447587601206</v>
      </c>
      <c r="P39" s="36">
        <v>75.179999999999993</v>
      </c>
      <c r="Q39" s="36">
        <v>7.7423532988750381</v>
      </c>
      <c r="R39" s="38">
        <v>23.2</v>
      </c>
      <c r="S39" s="38">
        <v>0</v>
      </c>
      <c r="T39" s="37">
        <f>SUMPRODUCT(LTA!J39:AN39,LTA!J$101:AN$101,LTA!J$105:AN$105)</f>
        <v>81.070000000000007</v>
      </c>
      <c r="U39" s="37">
        <f>SUMPRODUCT(LTA!J39:AN39,LTA!J$102:AN$102,LTA!J$105:AN$105)</f>
        <v>333.35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-248</v>
      </c>
      <c r="AA39" s="75">
        <f>STOA!J39</f>
        <v>251.7</v>
      </c>
      <c r="AB39" s="75">
        <f>-STOA!P39</f>
        <v>0</v>
      </c>
      <c r="AC39">
        <f t="shared" si="0"/>
        <v>16.082897291062164</v>
      </c>
      <c r="AD39">
        <f t="shared" si="1"/>
        <v>1273.1397294264173</v>
      </c>
      <c r="AE39">
        <f>'IDT-1'!F39</f>
        <v>0</v>
      </c>
      <c r="AF39" s="24"/>
      <c r="AG39">
        <f t="shared" si="2"/>
        <v>1273.1397294264173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8.0039400000000001</v>
      </c>
      <c r="E40">
        <f>GT_NG!T40</f>
        <v>11.076504384638644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654.2563581551392</v>
      </c>
      <c r="P40" s="36">
        <v>75.179999999999993</v>
      </c>
      <c r="Q40" s="36">
        <v>7.7423532988750381</v>
      </c>
      <c r="R40" s="38">
        <v>23.2</v>
      </c>
      <c r="S40" s="38">
        <v>0</v>
      </c>
      <c r="T40" s="37">
        <f>SUMPRODUCT(LTA!J40:AN40,LTA!J$101:AN$101,LTA!J$105:AN$105)</f>
        <v>85.95</v>
      </c>
      <c r="U40" s="37">
        <f>SUMPRODUCT(LTA!J40:AN40,LTA!J$102:AN$102,LTA!J$105:AN$105)</f>
        <v>339.59000000000003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-189</v>
      </c>
      <c r="AA40" s="75">
        <f>STOA!J40</f>
        <v>251.7</v>
      </c>
      <c r="AB40" s="75">
        <f>-STOA!P40</f>
        <v>0</v>
      </c>
      <c r="AC40">
        <f t="shared" si="0"/>
        <v>15.484853780865055</v>
      </c>
      <c r="AD40">
        <f t="shared" si="1"/>
        <v>1364.4796552157418</v>
      </c>
      <c r="AE40">
        <f>'IDT-1'!F40</f>
        <v>0</v>
      </c>
      <c r="AF40" s="24"/>
      <c r="AG40">
        <f t="shared" si="2"/>
        <v>1364.4796552157418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8.0039400000000001</v>
      </c>
      <c r="E41">
        <f>GT_NG!T41</f>
        <v>11.076504384638644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649.72278957191975</v>
      </c>
      <c r="P41" s="36">
        <v>75.179999999999993</v>
      </c>
      <c r="Q41" s="36">
        <v>7.7423532988750381</v>
      </c>
      <c r="R41" s="38">
        <v>23.2</v>
      </c>
      <c r="S41" s="38">
        <v>0</v>
      </c>
      <c r="T41" s="37">
        <f>SUMPRODUCT(LTA!J41:AN41,LTA!J$101:AN$101,LTA!J$105:AN$105)</f>
        <v>90.69</v>
      </c>
      <c r="U41" s="37">
        <f>SUMPRODUCT(LTA!J41:AN41,LTA!J$102:AN$102,LTA!J$105:AN$105)</f>
        <v>345.20999999999992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-123</v>
      </c>
      <c r="AA41" s="75">
        <f>STOA!J41</f>
        <v>251.7</v>
      </c>
      <c r="AB41" s="75">
        <f>-STOA!P41</f>
        <v>0</v>
      </c>
      <c r="AC41">
        <f t="shared" si="0"/>
        <v>15.083341873700764</v>
      </c>
      <c r="AD41">
        <f t="shared" si="1"/>
        <v>1421.7075985396864</v>
      </c>
      <c r="AE41">
        <f>'IDT-1'!F41</f>
        <v>0</v>
      </c>
      <c r="AF41" s="24"/>
      <c r="AG41">
        <f t="shared" si="2"/>
        <v>1421.7075985396864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-15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8.0039400000000001</v>
      </c>
      <c r="E42">
        <f>GT_NG!T42</f>
        <v>11.081429031219827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642.60610696991967</v>
      </c>
      <c r="P42" s="36">
        <v>75.179999999999993</v>
      </c>
      <c r="Q42" s="36">
        <v>7.7423532988750381</v>
      </c>
      <c r="R42" s="38">
        <v>23.2</v>
      </c>
      <c r="S42" s="38">
        <v>0</v>
      </c>
      <c r="T42" s="37">
        <f>SUMPRODUCT(LTA!J42:AN42,LTA!J$101:AN$101,LTA!J$105:AN$105)</f>
        <v>96.070000000000007</v>
      </c>
      <c r="U42" s="37">
        <f>SUMPRODUCT(LTA!J42:AN42,LTA!J$102:AN$102,LTA!J$105:AN$105)</f>
        <v>349.78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-74</v>
      </c>
      <c r="AA42" s="75">
        <f>STOA!J42</f>
        <v>251.7</v>
      </c>
      <c r="AB42" s="75">
        <f>-STOA!P42</f>
        <v>0</v>
      </c>
      <c r="AC42">
        <f t="shared" si="0"/>
        <v>14.673290155105505</v>
      </c>
      <c r="AD42">
        <f t="shared" si="1"/>
        <v>1473.9558923028628</v>
      </c>
      <c r="AE42">
        <f>'IDT-1'!F42</f>
        <v>0</v>
      </c>
      <c r="AF42" s="24"/>
      <c r="AG42">
        <f t="shared" si="2"/>
        <v>1473.9558923028628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8.0039400000000001</v>
      </c>
      <c r="E43">
        <f>GT_NG!T43</f>
        <v>11.081429031219827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651.01478808524553</v>
      </c>
      <c r="P43" s="36">
        <v>75.179999999999993</v>
      </c>
      <c r="Q43" s="36">
        <v>7.7423532988750381</v>
      </c>
      <c r="R43" s="38">
        <v>23.2</v>
      </c>
      <c r="S43" s="38">
        <v>0</v>
      </c>
      <c r="T43" s="37">
        <f>SUMPRODUCT(LTA!J43:AN43,LTA!J$101:AN$101,LTA!J$105:AN$105)</f>
        <v>102.76</v>
      </c>
      <c r="U43" s="37">
        <f>SUMPRODUCT(LTA!J43:AN43,LTA!J$102:AN$102,LTA!J$105:AN$105)</f>
        <v>353.51000000000005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-38</v>
      </c>
      <c r="AA43" s="75">
        <f>STOA!J43</f>
        <v>251.60000000000002</v>
      </c>
      <c r="AB43" s="75">
        <f>-STOA!P43</f>
        <v>0</v>
      </c>
      <c r="AC43">
        <f t="shared" si="0"/>
        <v>14.651661870954271</v>
      </c>
      <c r="AD43">
        <f t="shared" si="1"/>
        <v>1513.70620170234</v>
      </c>
      <c r="AE43">
        <f>'IDT-1'!F43</f>
        <v>0</v>
      </c>
      <c r="AF43" s="24"/>
      <c r="AG43">
        <f t="shared" si="2"/>
        <v>1513.70620170234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8.0039400000000001</v>
      </c>
      <c r="E44">
        <f>GT_NG!T44</f>
        <v>11.081429031219827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648.97240532589308</v>
      </c>
      <c r="P44" s="36">
        <v>75.179999999999993</v>
      </c>
      <c r="Q44" s="36">
        <v>7.7423532988750381</v>
      </c>
      <c r="R44" s="38">
        <v>23.2</v>
      </c>
      <c r="S44" s="38">
        <v>0</v>
      </c>
      <c r="T44" s="37">
        <f>SUMPRODUCT(LTA!J44:AN44,LTA!J$101:AN$101,LTA!J$105:AN$105)</f>
        <v>102.12</v>
      </c>
      <c r="U44" s="37">
        <f>SUMPRODUCT(LTA!J44:AN44,LTA!J$102:AN$102,LTA!J$105:AN$105)</f>
        <v>356.29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251.60000000000002</v>
      </c>
      <c r="AB44" s="75">
        <f>-STOA!P44</f>
        <v>0</v>
      </c>
      <c r="AC44">
        <f t="shared" si="0"/>
        <v>14.226370781606596</v>
      </c>
      <c r="AD44">
        <f t="shared" si="1"/>
        <v>1562.2291100323353</v>
      </c>
      <c r="AE44">
        <f>'IDT-1'!F44</f>
        <v>0</v>
      </c>
      <c r="AF44" s="24"/>
      <c r="AG44">
        <f t="shared" si="2"/>
        <v>1562.2291100323353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8.0039400000000001</v>
      </c>
      <c r="E45">
        <f>GT_NG!T45</f>
        <v>11.081429031219827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647.3566718741705</v>
      </c>
      <c r="P45" s="36">
        <v>75.179999999999993</v>
      </c>
      <c r="Q45" s="36">
        <v>26.774845043310876</v>
      </c>
      <c r="R45" s="38">
        <v>23.2</v>
      </c>
      <c r="S45" s="38">
        <v>0</v>
      </c>
      <c r="T45" s="37">
        <f>SUMPRODUCT(LTA!J45:AN45,LTA!J$101:AN$101,LTA!J$105:AN$105)</f>
        <v>101.48</v>
      </c>
      <c r="U45" s="37">
        <f>SUMPRODUCT(LTA!J45:AN45,LTA!J$102:AN$102,LTA!J$105:AN$105)</f>
        <v>360.47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251.60000000000002</v>
      </c>
      <c r="AB45" s="75">
        <f>-STOA!P45</f>
        <v>0</v>
      </c>
      <c r="AC45">
        <f t="shared" si="0"/>
        <v>14.322008979360517</v>
      </c>
      <c r="AD45">
        <f t="shared" si="1"/>
        <v>1593.0902301272943</v>
      </c>
      <c r="AE45">
        <f>'IDT-1'!F45</f>
        <v>0</v>
      </c>
      <c r="AF45" s="24"/>
      <c r="AG45">
        <f t="shared" si="2"/>
        <v>1593.0902301272943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8.0039400000000001</v>
      </c>
      <c r="E46">
        <f>GT_NG!T46</f>
        <v>11.081429031219827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700.03257625377626</v>
      </c>
      <c r="P46" s="36">
        <v>75.179999999999993</v>
      </c>
      <c r="Q46" s="36">
        <v>26.774845043310876</v>
      </c>
      <c r="R46" s="38">
        <v>23.2</v>
      </c>
      <c r="S46" s="38">
        <v>0</v>
      </c>
      <c r="T46" s="37">
        <f>SUMPRODUCT(LTA!J46:AN46,LTA!J$101:AN$101,LTA!J$105:AN$105)</f>
        <v>101.49000000000001</v>
      </c>
      <c r="U46" s="37">
        <f>SUMPRODUCT(LTA!J46:AN46,LTA!J$102:AN$102,LTA!J$105:AN$105)</f>
        <v>410.34000000000003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251.60000000000002</v>
      </c>
      <c r="AB46" s="75">
        <f>-STOA!P46</f>
        <v>0</v>
      </c>
      <c r="AC46">
        <f t="shared" si="0"/>
        <v>15.97914177728765</v>
      </c>
      <c r="AD46">
        <f t="shared" si="1"/>
        <v>1608.9890017089729</v>
      </c>
      <c r="AE46">
        <f>'IDT-1'!F46</f>
        <v>0</v>
      </c>
      <c r="AF46" s="24"/>
      <c r="AG46">
        <f t="shared" si="2"/>
        <v>1608.9890017089729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-95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8.0039400000000001</v>
      </c>
      <c r="E47">
        <f>GT_NG!T47</f>
        <v>11.081429031219827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698.72779973339084</v>
      </c>
      <c r="P47" s="36">
        <v>75.179999999999993</v>
      </c>
      <c r="Q47" s="36">
        <v>26.774845043310876</v>
      </c>
      <c r="R47" s="38">
        <v>24.2</v>
      </c>
      <c r="S47" s="38">
        <v>0</v>
      </c>
      <c r="T47" s="37">
        <f>SUMPRODUCT(LTA!J47:AN47,LTA!J$101:AN$101,LTA!J$105:AN$105)</f>
        <v>100.83</v>
      </c>
      <c r="U47" s="37">
        <f>SUMPRODUCT(LTA!J47:AN47,LTA!J$102:AN$102,LTA!J$105:AN$105)</f>
        <v>414.20999999999992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251.51</v>
      </c>
      <c r="AB47" s="75">
        <f>-STOA!P47</f>
        <v>0</v>
      </c>
      <c r="AC47">
        <f t="shared" si="0"/>
        <v>16.003915743908255</v>
      </c>
      <c r="AD47">
        <f t="shared" si="1"/>
        <v>1611.7794512219668</v>
      </c>
      <c r="AE47">
        <f>'IDT-1'!F47</f>
        <v>0</v>
      </c>
      <c r="AF47" s="24"/>
      <c r="AG47">
        <f t="shared" si="2"/>
        <v>1611.7794512219668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-95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8.0039400000000001</v>
      </c>
      <c r="E48">
        <f>GT_NG!T48</f>
        <v>11.081429031219828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699.28180282331459</v>
      </c>
      <c r="P48" s="36">
        <v>75.179999999999993</v>
      </c>
      <c r="Q48" s="36">
        <v>26.774845043310876</v>
      </c>
      <c r="R48" s="38">
        <v>24.2</v>
      </c>
      <c r="S48" s="38">
        <v>0</v>
      </c>
      <c r="T48" s="37">
        <f>SUMPRODUCT(LTA!J48:AN48,LTA!J$101:AN$101,LTA!J$105:AN$105)</f>
        <v>100.84</v>
      </c>
      <c r="U48" s="37">
        <f>SUMPRODUCT(LTA!J48:AN48,LTA!J$102:AN$102,LTA!J$105:AN$105)</f>
        <v>415.76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251.51</v>
      </c>
      <c r="AB48" s="75">
        <f>-STOA!P48</f>
        <v>0</v>
      </c>
      <c r="AC48">
        <f t="shared" si="0"/>
        <v>15.978128333488611</v>
      </c>
      <c r="AD48">
        <f t="shared" si="1"/>
        <v>1618.9192417223103</v>
      </c>
      <c r="AE48">
        <f>'IDT-1'!F48</f>
        <v>0</v>
      </c>
      <c r="AF48" s="24"/>
      <c r="AG48">
        <f t="shared" si="2"/>
        <v>1618.9192417223103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-90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8.0039400000000001</v>
      </c>
      <c r="E49">
        <f>GT_NG!T49</f>
        <v>11.084137013634853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698.12610722163527</v>
      </c>
      <c r="P49" s="36">
        <v>75.179999999999993</v>
      </c>
      <c r="Q49" s="36">
        <v>27.2</v>
      </c>
      <c r="R49" s="38">
        <v>24.2</v>
      </c>
      <c r="S49" s="38">
        <v>0</v>
      </c>
      <c r="T49" s="37">
        <f>SUMPRODUCT(LTA!J49:AN49,LTA!J$101:AN$101,LTA!J$105:AN$105)</f>
        <v>100.18</v>
      </c>
      <c r="U49" s="37">
        <f>SUMPRODUCT(LTA!J49:AN49,LTA!J$102:AN$102,LTA!J$105:AN$105)</f>
        <v>417.19999999999993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251.51</v>
      </c>
      <c r="AB49" s="75">
        <f>-STOA!P49</f>
        <v>0</v>
      </c>
      <c r="AC49">
        <f t="shared" si="0"/>
        <v>15.738813890073024</v>
      </c>
      <c r="AD49">
        <f t="shared" si="1"/>
        <v>1646.2034424934177</v>
      </c>
      <c r="AE49">
        <f>'IDT-1'!F49</f>
        <v>0</v>
      </c>
      <c r="AF49" s="24"/>
      <c r="AG49">
        <f t="shared" si="2"/>
        <v>1646.2034424934177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-63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8.0039400000000001</v>
      </c>
      <c r="E50">
        <f>GT_NG!T50</f>
        <v>11.084137013634853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715.59809740094727</v>
      </c>
      <c r="P50" s="36">
        <v>75.179999999999993</v>
      </c>
      <c r="Q50" s="36">
        <v>27.2</v>
      </c>
      <c r="R50" s="38">
        <v>24.2</v>
      </c>
      <c r="S50" s="38">
        <v>0</v>
      </c>
      <c r="T50" s="37">
        <f>SUMPRODUCT(LTA!J50:AN50,LTA!J$101:AN$101,LTA!J$105:AN$105)</f>
        <v>100.19</v>
      </c>
      <c r="U50" s="37">
        <f>SUMPRODUCT(LTA!J50:AN50,LTA!J$102:AN$102,LTA!J$105:AN$105)</f>
        <v>418.61999999999995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251.51</v>
      </c>
      <c r="AB50" s="75">
        <f>-STOA!P50</f>
        <v>0</v>
      </c>
      <c r="AC50">
        <f t="shared" si="0"/>
        <v>15.90515140365097</v>
      </c>
      <c r="AD50">
        <f t="shared" si="1"/>
        <v>1664.939095159152</v>
      </c>
      <c r="AE50">
        <f>'IDT-1'!F50</f>
        <v>0</v>
      </c>
      <c r="AF50" s="24"/>
      <c r="AG50">
        <f t="shared" si="2"/>
        <v>1664.939095159152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-63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8.0039400000000001</v>
      </c>
      <c r="E51">
        <f>GT_NG!T51</f>
        <v>11.084137013634852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61.17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733.06395293967398</v>
      </c>
      <c r="P51" s="36">
        <v>75.179999999999993</v>
      </c>
      <c r="Q51" s="36">
        <v>27.2</v>
      </c>
      <c r="R51" s="38">
        <v>24.2</v>
      </c>
      <c r="S51" s="38">
        <v>0</v>
      </c>
      <c r="T51" s="37">
        <f>SUMPRODUCT(LTA!J51:AN51,LTA!J$101:AN$101,LTA!J$105:AN$105)</f>
        <v>99.52</v>
      </c>
      <c r="U51" s="37">
        <f>SUMPRODUCT(LTA!J51:AN51,LTA!J$102:AN$102,LTA!J$105:AN$105)</f>
        <v>419.12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250.46000000000004</v>
      </c>
      <c r="AB51" s="75">
        <f>-STOA!P51</f>
        <v>0</v>
      </c>
      <c r="AC51">
        <f t="shared" si="0"/>
        <v>16.021480549825181</v>
      </c>
      <c r="AD51">
        <f t="shared" si="1"/>
        <v>1684.0686215517046</v>
      </c>
      <c r="AE51">
        <f>'IDT-1'!F51</f>
        <v>0</v>
      </c>
      <c r="AF51" s="24"/>
      <c r="AG51">
        <f t="shared" si="2"/>
        <v>1684.0686215517046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8.0039400000000001</v>
      </c>
      <c r="E52">
        <f>GT_NG!T52</f>
        <v>11.084137013634852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61.17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745.34831325708944</v>
      </c>
      <c r="P52" s="36">
        <v>75.180000000000007</v>
      </c>
      <c r="Q52" s="36">
        <v>27.2</v>
      </c>
      <c r="R52" s="38">
        <v>24.2</v>
      </c>
      <c r="S52" s="38">
        <v>0</v>
      </c>
      <c r="T52" s="37">
        <f>SUMPRODUCT(LTA!J52:AN52,LTA!J$101:AN$101,LTA!J$105:AN$105)</f>
        <v>99.52</v>
      </c>
      <c r="U52" s="37">
        <f>SUMPRODUCT(LTA!J52:AN52,LTA!J$102:AN$102,LTA!J$105:AN$105)</f>
        <v>419.28000000000003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250.46000000000004</v>
      </c>
      <c r="AB52" s="75">
        <f>-STOA!P52</f>
        <v>0</v>
      </c>
      <c r="AC52">
        <f t="shared" si="0"/>
        <v>16.130990920618437</v>
      </c>
      <c r="AD52">
        <f t="shared" si="1"/>
        <v>1696.4034714983268</v>
      </c>
      <c r="AE52">
        <f>'IDT-1'!F52</f>
        <v>0</v>
      </c>
      <c r="AF52" s="24"/>
      <c r="AG52">
        <f t="shared" si="2"/>
        <v>1696.4034714983268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-60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8.0039400000000001</v>
      </c>
      <c r="E53">
        <f>GT_NG!T53</f>
        <v>11.084137013634852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61.17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727.6140547403412</v>
      </c>
      <c r="P53" s="36">
        <v>75.180000000000007</v>
      </c>
      <c r="Q53" s="36">
        <v>26.770000000000003</v>
      </c>
      <c r="R53" s="38">
        <v>24.2</v>
      </c>
      <c r="S53" s="38">
        <v>0</v>
      </c>
      <c r="T53" s="37">
        <f>SUMPRODUCT(LTA!J53:AN53,LTA!J$101:AN$101,LTA!J$105:AN$105)</f>
        <v>100.15</v>
      </c>
      <c r="U53" s="37">
        <f>SUMPRODUCT(LTA!J53:AN53,LTA!J$102:AN$102,LTA!J$105:AN$105)</f>
        <v>419.03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250.46000000000004</v>
      </c>
      <c r="AB53" s="75">
        <f>-STOA!P53</f>
        <v>0</v>
      </c>
      <c r="AC53">
        <f t="shared" si="0"/>
        <v>15.708145620005194</v>
      </c>
      <c r="AD53">
        <f t="shared" si="1"/>
        <v>1709.0420582821919</v>
      </c>
      <c r="AE53">
        <f>'IDT-1'!F53</f>
        <v>0</v>
      </c>
      <c r="AF53" s="24"/>
      <c r="AG53">
        <f t="shared" si="2"/>
        <v>1709.0420582821919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8.0039400000000001</v>
      </c>
      <c r="E54">
        <f>GT_NG!T54</f>
        <v>11.084137013634852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698.81659923521261</v>
      </c>
      <c r="P54" s="36">
        <v>75.180000000000007</v>
      </c>
      <c r="Q54" s="36">
        <v>26.774810077519383</v>
      </c>
      <c r="R54" s="38">
        <v>24.2</v>
      </c>
      <c r="S54" s="38">
        <v>0</v>
      </c>
      <c r="T54" s="37">
        <f>SUMPRODUCT(LTA!J54:AN54,LTA!J$101:AN$101,LTA!J$105:AN$105)</f>
        <v>100.84</v>
      </c>
      <c r="U54" s="37">
        <f>SUMPRODUCT(LTA!J54:AN54,LTA!J$102:AN$102,LTA!J$105:AN$105)</f>
        <v>421.96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250.46000000000004</v>
      </c>
      <c r="AB54" s="75">
        <f>-STOA!P54</f>
        <v>0</v>
      </c>
      <c r="AC54">
        <f t="shared" si="0"/>
        <v>15.309127862683976</v>
      </c>
      <c r="AD54">
        <f t="shared" si="1"/>
        <v>1704.2757116216369</v>
      </c>
      <c r="AE54">
        <f>'IDT-1'!F54</f>
        <v>0</v>
      </c>
      <c r="AF54" s="24"/>
      <c r="AG54">
        <f t="shared" si="2"/>
        <v>1704.2757116216369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8.0039400000000001</v>
      </c>
      <c r="E55">
        <f>GT_NG!T55</f>
        <v>10.901856946354883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654.01361524778906</v>
      </c>
      <c r="P55" s="36">
        <v>75.180000000000007</v>
      </c>
      <c r="Q55" s="36">
        <v>26.774810077519383</v>
      </c>
      <c r="R55" s="38">
        <v>24.2</v>
      </c>
      <c r="S55" s="38">
        <v>0</v>
      </c>
      <c r="T55" s="37">
        <f>SUMPRODUCT(LTA!J55:AN55,LTA!J$101:AN$101,LTA!J$105:AN$105)</f>
        <v>101.5</v>
      </c>
      <c r="U55" s="37">
        <f>SUMPRODUCT(LTA!J55:AN55,LTA!J$102:AN$102,LTA!J$105:AN$105)</f>
        <v>423.28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250.46000000000004</v>
      </c>
      <c r="AB55" s="75">
        <f>-STOA!P55</f>
        <v>0</v>
      </c>
      <c r="AC55">
        <f t="shared" si="0"/>
        <v>15.507759827945282</v>
      </c>
      <c r="AD55">
        <f t="shared" si="1"/>
        <v>1596.0718156016719</v>
      </c>
      <c r="AE55">
        <f>'IDT-1'!F55</f>
        <v>0</v>
      </c>
      <c r="AF55" s="24"/>
      <c r="AG55">
        <f t="shared" si="2"/>
        <v>1596.0718156016719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8.0039400000000001</v>
      </c>
      <c r="E56">
        <f>GT_NG!T56</f>
        <v>10.901856946354883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651.72307782502128</v>
      </c>
      <c r="P56" s="36">
        <v>75.180000000000007</v>
      </c>
      <c r="Q56" s="36">
        <v>26.774810077519383</v>
      </c>
      <c r="R56" s="38">
        <v>24.2</v>
      </c>
      <c r="S56" s="38">
        <v>0</v>
      </c>
      <c r="T56" s="37">
        <f>SUMPRODUCT(LTA!J56:AN56,LTA!J$101:AN$101,LTA!J$105:AN$105)</f>
        <v>101.47</v>
      </c>
      <c r="U56" s="37">
        <f>SUMPRODUCT(LTA!J56:AN56,LTA!J$102:AN$102,LTA!J$105:AN$105)</f>
        <v>422.6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250.46000000000004</v>
      </c>
      <c r="AB56" s="75">
        <f>-STOA!P56</f>
        <v>0</v>
      </c>
      <c r="AC56">
        <f t="shared" si="0"/>
        <v>15.43696446101395</v>
      </c>
      <c r="AD56">
        <f t="shared" si="1"/>
        <v>1598.1420735458355</v>
      </c>
      <c r="AE56">
        <f>'IDT-1'!F56</f>
        <v>0</v>
      </c>
      <c r="AF56" s="24"/>
      <c r="AG56">
        <f t="shared" si="2"/>
        <v>1598.1420735458355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8.0039400000000001</v>
      </c>
      <c r="E57">
        <f>GT_NG!T57</f>
        <v>10.901856946354883</v>
      </c>
      <c r="F57">
        <f>GT_Spot!T57</f>
        <v>0</v>
      </c>
      <c r="G57">
        <f>PPCL_NG!T57</f>
        <v>45.8</v>
      </c>
      <c r="H57">
        <f>PPCL_Spot!T57</f>
        <v>0</v>
      </c>
      <c r="I57">
        <f>Bawana_NG!T57</f>
        <v>61.02728888099152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684.11828468639237</v>
      </c>
      <c r="P57" s="36">
        <v>75.180000000000007</v>
      </c>
      <c r="Q57" s="36">
        <v>26.774845043310876</v>
      </c>
      <c r="R57" s="38">
        <v>24.2</v>
      </c>
      <c r="S57" s="38">
        <v>0</v>
      </c>
      <c r="T57" s="37">
        <f>SUMPRODUCT(LTA!J57:AN57,LTA!J$101:AN$101,LTA!J$105:AN$105)</f>
        <v>102.12</v>
      </c>
      <c r="U57" s="37">
        <f>SUMPRODUCT(LTA!J57:AN57,LTA!J$102:AN$102,LTA!J$105:AN$105)</f>
        <v>426.46000000000004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250.46000000000004</v>
      </c>
      <c r="AB57" s="75">
        <f>-STOA!P57</f>
        <v>0</v>
      </c>
      <c r="AC57">
        <f t="shared" si="0"/>
        <v>15.136797334513016</v>
      </c>
      <c r="AD57">
        <f t="shared" si="1"/>
        <v>1694.9094182225367</v>
      </c>
      <c r="AE57">
        <f>'IDT-1'!F57</f>
        <v>0</v>
      </c>
      <c r="AF57" s="24"/>
      <c r="AG57">
        <f t="shared" si="2"/>
        <v>1694.9094182225367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8.0039400000000001</v>
      </c>
      <c r="E58">
        <f>GT_NG!T58</f>
        <v>10.901856946354883</v>
      </c>
      <c r="F58">
        <f>GT_Spot!T58</f>
        <v>0</v>
      </c>
      <c r="G58">
        <f>PPCL_NG!T58</f>
        <v>45.8</v>
      </c>
      <c r="H58">
        <f>PPCL_Spot!T58</f>
        <v>0</v>
      </c>
      <c r="I58">
        <f>Bawana_NG!T58</f>
        <v>61.02728888099152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741.19991715379081</v>
      </c>
      <c r="P58" s="36">
        <v>75.180000000000007</v>
      </c>
      <c r="Q58" s="36">
        <v>26.774845043310876</v>
      </c>
      <c r="R58" s="38">
        <v>24.2</v>
      </c>
      <c r="S58" s="38">
        <v>0</v>
      </c>
      <c r="T58" s="37">
        <f>SUMPRODUCT(LTA!J58:AN58,LTA!J$101:AN$101,LTA!J$105:AN$105)</f>
        <v>103.44</v>
      </c>
      <c r="U58" s="37">
        <f>SUMPRODUCT(LTA!J58:AN58,LTA!J$102:AN$102,LTA!J$105:AN$105)</f>
        <v>427.83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250.46000000000004</v>
      </c>
      <c r="AB58" s="75">
        <f>-STOA!P58</f>
        <v>0</v>
      </c>
      <c r="AC58">
        <f t="shared" si="0"/>
        <v>15.66278770022612</v>
      </c>
      <c r="AD58">
        <f t="shared" si="1"/>
        <v>1754.1550603242219</v>
      </c>
      <c r="AE58">
        <f>'IDT-1'!F58</f>
        <v>0</v>
      </c>
      <c r="AF58" s="24"/>
      <c r="AG58">
        <f t="shared" si="2"/>
        <v>1754.1550603242219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8.0039400000000001</v>
      </c>
      <c r="E59">
        <f>GT_NG!T59</f>
        <v>10.901856946354883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58.712713031423291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806.3962009470647</v>
      </c>
      <c r="P59" s="36">
        <v>75.180000000000007</v>
      </c>
      <c r="Q59" s="36">
        <v>26.77578068378762</v>
      </c>
      <c r="R59" s="38">
        <v>24.2</v>
      </c>
      <c r="S59" s="38">
        <v>0</v>
      </c>
      <c r="T59" s="37">
        <f>SUMPRODUCT(LTA!J59:AN59,LTA!J$101:AN$101,LTA!J$105:AN$105)</f>
        <v>104.74</v>
      </c>
      <c r="U59" s="37">
        <f>SUMPRODUCT(LTA!J59:AN59,LTA!J$102:AN$102,LTA!J$105:AN$105)</f>
        <v>422.91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250.46000000000004</v>
      </c>
      <c r="AB59" s="75">
        <f>-STOA!P59</f>
        <v>0</v>
      </c>
      <c r="AC59">
        <f t="shared" si="0"/>
        <v>16.782555361060297</v>
      </c>
      <c r="AD59">
        <f t="shared" si="1"/>
        <v>1890.3260083957912</v>
      </c>
      <c r="AE59">
        <f>'IDT-1'!F59</f>
        <v>0</v>
      </c>
      <c r="AF59" s="24"/>
      <c r="AG59">
        <f t="shared" si="2"/>
        <v>1890.3260083957912</v>
      </c>
      <c r="AI59" s="34">
        <f>PXIL!J59</f>
        <v>0</v>
      </c>
      <c r="AJ59" s="34">
        <f>PXIL!P59</f>
        <v>0</v>
      </c>
      <c r="AK59" s="34">
        <f>RTM_IEX!J59</f>
        <v>67.739999999999995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8.0039400000000001</v>
      </c>
      <c r="E60">
        <f>GT_NG!T60</f>
        <v>10.901856946354883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70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845.28284800388121</v>
      </c>
      <c r="P60" s="36">
        <v>75.180000000000007</v>
      </c>
      <c r="Q60" s="36">
        <v>26.77578068378762</v>
      </c>
      <c r="R60" s="38">
        <v>24.2</v>
      </c>
      <c r="S60" s="38">
        <v>0</v>
      </c>
      <c r="T60" s="37">
        <f>SUMPRODUCT(LTA!J60:AN60,LTA!J$101:AN$101,LTA!J$105:AN$105)</f>
        <v>102.73</v>
      </c>
      <c r="U60" s="37">
        <f>SUMPRODUCT(LTA!J60:AN60,LTA!J$102:AN$102,LTA!J$105:AN$105)</f>
        <v>417.1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250.46000000000004</v>
      </c>
      <c r="AB60" s="75">
        <f>-STOA!P60</f>
        <v>0</v>
      </c>
      <c r="AC60">
        <f t="shared" si="0"/>
        <v>17.070085980483753</v>
      </c>
      <c r="AD60">
        <f t="shared" si="1"/>
        <v>1922.7124118017609</v>
      </c>
      <c r="AE60">
        <f>'IDT-1'!F60</f>
        <v>0</v>
      </c>
      <c r="AF60" s="24"/>
      <c r="AG60">
        <f t="shared" si="2"/>
        <v>1922.7124118017609</v>
      </c>
      <c r="AI60" s="34">
        <f>PXIL!J60</f>
        <v>0</v>
      </c>
      <c r="AJ60" s="34">
        <f>PXIL!P60</f>
        <v>0</v>
      </c>
      <c r="AK60" s="34">
        <f>RTM_IEX!J60</f>
        <v>58.06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10.901856946354883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70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889.37336538962722</v>
      </c>
      <c r="P61" s="36">
        <v>75.180000000000007</v>
      </c>
      <c r="Q61" s="36">
        <v>26.78</v>
      </c>
      <c r="R61" s="38">
        <v>24.2</v>
      </c>
      <c r="S61" s="38">
        <v>0</v>
      </c>
      <c r="T61" s="37">
        <f>SUMPRODUCT(LTA!J61:AN61,LTA!J$101:AN$101,LTA!J$105:AN$105)</f>
        <v>101.37</v>
      </c>
      <c r="U61" s="37">
        <f>SUMPRODUCT(LTA!J61:AN61,LTA!J$102:AN$102,LTA!J$105:AN$105)</f>
        <v>411.15000000000003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250.46000000000004</v>
      </c>
      <c r="AB61" s="75">
        <f>-STOA!P61</f>
        <v>0</v>
      </c>
      <c r="AC61">
        <f t="shared" si="0"/>
        <v>17.349610911460989</v>
      </c>
      <c r="AD61">
        <f t="shared" si="1"/>
        <v>1954.197083572742</v>
      </c>
      <c r="AE61">
        <f>'IDT-1'!F61</f>
        <v>0</v>
      </c>
      <c r="AF61" s="24"/>
      <c r="AG61">
        <f t="shared" si="2"/>
        <v>1954.197083572742</v>
      </c>
      <c r="AI61" s="34">
        <f>PXIL!J61</f>
        <v>0</v>
      </c>
      <c r="AJ61" s="34">
        <f>PXIL!P61</f>
        <v>0</v>
      </c>
      <c r="AK61" s="34">
        <f>RTM_IEX!J61</f>
        <v>53.22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10.901856946354883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70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939.44363425548511</v>
      </c>
      <c r="P62" s="36">
        <v>75.180000000000007</v>
      </c>
      <c r="Q62" s="36">
        <v>26.78</v>
      </c>
      <c r="R62" s="38">
        <v>24.2</v>
      </c>
      <c r="S62" s="38">
        <v>0</v>
      </c>
      <c r="T62" s="37">
        <f>SUMPRODUCT(LTA!J62:AN62,LTA!J$101:AN$101,LTA!J$105:AN$105)</f>
        <v>99.28</v>
      </c>
      <c r="U62" s="37">
        <f>SUMPRODUCT(LTA!J62:AN62,LTA!J$102:AN$102,LTA!J$105:AN$105)</f>
        <v>404.63000000000005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-19</v>
      </c>
      <c r="AA62" s="75">
        <f>STOA!J62</f>
        <v>250.46000000000004</v>
      </c>
      <c r="AB62" s="75">
        <f>-STOA!P62</f>
        <v>0</v>
      </c>
      <c r="AC62">
        <f t="shared" si="0"/>
        <v>17.883145700402249</v>
      </c>
      <c r="AD62">
        <f t="shared" si="1"/>
        <v>1976.1238176496586</v>
      </c>
      <c r="AE62">
        <f>'IDT-1'!F62</f>
        <v>0</v>
      </c>
      <c r="AF62" s="24"/>
      <c r="AG62">
        <f t="shared" si="2"/>
        <v>1976.1238176496586</v>
      </c>
      <c r="AI62" s="34">
        <f>PXIL!J62</f>
        <v>0</v>
      </c>
      <c r="AJ62" s="34">
        <f>PXIL!P62</f>
        <v>0</v>
      </c>
      <c r="AK62" s="34">
        <f>RTM_IEX!J62</f>
        <v>53.22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10.901856946354883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70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938.41817418286382</v>
      </c>
      <c r="P63" s="36">
        <v>75.180000000000007</v>
      </c>
      <c r="Q63" s="36">
        <v>26.78</v>
      </c>
      <c r="R63" s="38">
        <v>24.2</v>
      </c>
      <c r="S63" s="38">
        <v>0</v>
      </c>
      <c r="T63" s="37">
        <f>SUMPRODUCT(LTA!J63:AN63,LTA!J$101:AN$101,LTA!J$105:AN$105)</f>
        <v>94.51</v>
      </c>
      <c r="U63" s="37">
        <f>SUMPRODUCT(LTA!J63:AN63,LTA!J$102:AN$102,LTA!J$105:AN$105)</f>
        <v>400.02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-11</v>
      </c>
      <c r="AA63" s="75">
        <f>STOA!J63</f>
        <v>250.46000000000004</v>
      </c>
      <c r="AB63" s="75">
        <f>-STOA!P63</f>
        <v>0</v>
      </c>
      <c r="AC63">
        <f t="shared" si="0"/>
        <v>17.805736631585617</v>
      </c>
      <c r="AD63">
        <f t="shared" si="1"/>
        <v>1983.475766645854</v>
      </c>
      <c r="AE63">
        <f>'IDT-1'!F63</f>
        <v>0</v>
      </c>
      <c r="AF63" s="24"/>
      <c r="AG63">
        <f t="shared" si="2"/>
        <v>1983.475766645854</v>
      </c>
      <c r="AI63" s="34">
        <f>PXIL!J63</f>
        <v>0</v>
      </c>
      <c r="AJ63" s="34">
        <f>PXIL!P63</f>
        <v>0</v>
      </c>
      <c r="AK63" s="34">
        <f>RTM_IEX!J63</f>
        <v>62.9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10.901856946354883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70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941.90951325452124</v>
      </c>
      <c r="P64" s="36">
        <v>75.180000000000007</v>
      </c>
      <c r="Q64" s="36">
        <v>26.78</v>
      </c>
      <c r="R64" s="38">
        <v>24.2</v>
      </c>
      <c r="S64" s="38">
        <v>0</v>
      </c>
      <c r="T64" s="37">
        <f>SUMPRODUCT(LTA!J64:AN64,LTA!J$101:AN$101,LTA!J$105:AN$105)</f>
        <v>89.01</v>
      </c>
      <c r="U64" s="37">
        <f>SUMPRODUCT(LTA!J64:AN64,LTA!J$102:AN$102,LTA!J$105:AN$105)</f>
        <v>395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-23</v>
      </c>
      <c r="AA64" s="75">
        <f>STOA!J64</f>
        <v>250.46000000000004</v>
      </c>
      <c r="AB64" s="75">
        <f>-STOA!P64</f>
        <v>0</v>
      </c>
      <c r="AC64">
        <f t="shared" si="0"/>
        <v>18.020789945682548</v>
      </c>
      <c r="AD64">
        <f t="shared" si="1"/>
        <v>1983.5920524034145</v>
      </c>
      <c r="AE64">
        <f>'IDT-1'!F64</f>
        <v>0</v>
      </c>
      <c r="AF64" s="24"/>
      <c r="AG64">
        <f t="shared" si="2"/>
        <v>1983.5920524034145</v>
      </c>
      <c r="AI64" s="34">
        <f>PXIL!J64</f>
        <v>0</v>
      </c>
      <c r="AJ64" s="34">
        <f>PXIL!P64</f>
        <v>0</v>
      </c>
      <c r="AK64" s="34">
        <f>RTM_IEX!J64</f>
        <v>82.26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10.901856946354883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70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916.21226056614375</v>
      </c>
      <c r="P65" s="36">
        <v>75.180000000000007</v>
      </c>
      <c r="Q65" s="36">
        <v>26.78</v>
      </c>
      <c r="R65" s="38">
        <v>24.2</v>
      </c>
      <c r="S65" s="38">
        <v>0</v>
      </c>
      <c r="T65" s="37">
        <f>SUMPRODUCT(LTA!J65:AN65,LTA!J$101:AN$101,LTA!J$105:AN$105)</f>
        <v>83.31</v>
      </c>
      <c r="U65" s="37">
        <f>SUMPRODUCT(LTA!J65:AN65,LTA!J$102:AN$102,LTA!J$105:AN$105)</f>
        <v>390.33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-16</v>
      </c>
      <c r="AA65" s="75">
        <f>STOA!J65</f>
        <v>250.46000000000004</v>
      </c>
      <c r="AB65" s="75">
        <f>-STOA!P65</f>
        <v>0</v>
      </c>
      <c r="AC65">
        <f t="shared" si="0"/>
        <v>17.470883229369459</v>
      </c>
      <c r="AD65">
        <f t="shared" si="1"/>
        <v>1935.7147064313501</v>
      </c>
      <c r="AE65">
        <f>'IDT-1'!F65</f>
        <v>0</v>
      </c>
      <c r="AF65" s="24"/>
      <c r="AG65">
        <f t="shared" si="2"/>
        <v>1935.7147064313501</v>
      </c>
      <c r="AI65" s="34">
        <f>PXIL!J65</f>
        <v>0</v>
      </c>
      <c r="AJ65" s="34">
        <f>PXIL!P65</f>
        <v>0</v>
      </c>
      <c r="AK65" s="34">
        <f>RTM_IEX!J65</f>
        <v>62.9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10.901856946354883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70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915.82552497797724</v>
      </c>
      <c r="P66" s="36">
        <v>75.180000000000007</v>
      </c>
      <c r="Q66" s="36">
        <v>26.78</v>
      </c>
      <c r="R66" s="38">
        <v>24.2</v>
      </c>
      <c r="S66" s="38">
        <v>0</v>
      </c>
      <c r="T66" s="37">
        <f>SUMPRODUCT(LTA!J66:AN66,LTA!J$101:AN$101,LTA!J$105:AN$105)</f>
        <v>78.19</v>
      </c>
      <c r="U66" s="37">
        <f>SUMPRODUCT(LTA!J66:AN66,LTA!J$102:AN$102,LTA!J$105:AN$105)</f>
        <v>383.65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-10</v>
      </c>
      <c r="AA66" s="75">
        <f>STOA!J66</f>
        <v>250.46000000000004</v>
      </c>
      <c r="AB66" s="75">
        <f>-STOA!P66</f>
        <v>0</v>
      </c>
      <c r="AC66">
        <f t="shared" si="0"/>
        <v>17.310371191060419</v>
      </c>
      <c r="AD66">
        <f t="shared" si="1"/>
        <v>1929.6884828814927</v>
      </c>
      <c r="AE66">
        <f>'IDT-1'!F66</f>
        <v>0</v>
      </c>
      <c r="AF66" s="24"/>
      <c r="AG66">
        <f t="shared" si="2"/>
        <v>1929.6884828814927</v>
      </c>
      <c r="AI66" s="34">
        <f>PXIL!J66</f>
        <v>0</v>
      </c>
      <c r="AJ66" s="34">
        <f>PXIL!P66</f>
        <v>0</v>
      </c>
      <c r="AK66" s="34">
        <f>RTM_IEX!J66</f>
        <v>62.9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10.901856946354883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70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915.3571510697542</v>
      </c>
      <c r="P67" s="36">
        <v>75.180000000000007</v>
      </c>
      <c r="Q67" s="36">
        <v>26.78</v>
      </c>
      <c r="R67" s="38">
        <v>24.2</v>
      </c>
      <c r="S67" s="38">
        <v>0</v>
      </c>
      <c r="T67" s="37">
        <f>SUMPRODUCT(LTA!J67:AN67,LTA!J$101:AN$101,LTA!J$105:AN$105)</f>
        <v>69.240000000000009</v>
      </c>
      <c r="U67" s="37">
        <f>SUMPRODUCT(LTA!J67:AN67,LTA!J$102:AN$102,LTA!J$105:AN$105)</f>
        <v>377.24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-15</v>
      </c>
      <c r="AA67" s="75">
        <f>STOA!J67</f>
        <v>251.51</v>
      </c>
      <c r="AB67" s="75">
        <f>-STOA!P67</f>
        <v>0</v>
      </c>
      <c r="AC67">
        <f t="shared" si="0"/>
        <v>16.986232138279036</v>
      </c>
      <c r="AD67">
        <f t="shared" si="1"/>
        <v>1883.134248026051</v>
      </c>
      <c r="AE67">
        <f>'IDT-1'!F67</f>
        <v>0</v>
      </c>
      <c r="AF67" s="24"/>
      <c r="AG67">
        <f t="shared" si="2"/>
        <v>1883.134248026051</v>
      </c>
      <c r="AI67" s="34">
        <f>PXIL!J67</f>
        <v>0</v>
      </c>
      <c r="AJ67" s="34">
        <f>PXIL!P67</f>
        <v>0</v>
      </c>
      <c r="AK67" s="34">
        <f>RTM_IEX!J67</f>
        <v>35.799999999999997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10.901856946354883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70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921.11178625523007</v>
      </c>
      <c r="P68" s="36">
        <v>75.180000000000007</v>
      </c>
      <c r="Q68" s="36">
        <v>26.78</v>
      </c>
      <c r="R68" s="38">
        <v>24.2</v>
      </c>
      <c r="S68" s="38">
        <v>0</v>
      </c>
      <c r="T68" s="37">
        <f>SUMPRODUCT(LTA!J68:AN68,LTA!J$101:AN$101,LTA!J$105:AN$105)</f>
        <v>60.550000000000004</v>
      </c>
      <c r="U68" s="37">
        <f>SUMPRODUCT(LTA!J68:AN68,LTA!J$102:AN$102,LTA!J$105:AN$105)</f>
        <v>368.96999999999997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-9</v>
      </c>
      <c r="AA68" s="75">
        <f>STOA!J68</f>
        <v>251.51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16.732276162778046</v>
      </c>
      <c r="AD68">
        <f t="shared" ref="AD68:AD98" si="4">SUM(B68:AB68,AI68:AR68)-AC68</f>
        <v>1866.5828391870277</v>
      </c>
      <c r="AE68">
        <f>'IDT-1'!F68</f>
        <v>0</v>
      </c>
      <c r="AF68" s="24"/>
      <c r="AG68">
        <f t="shared" ref="AG68:AG98" si="5">SUM(AD68:AF68)</f>
        <v>1866.5828391870277</v>
      </c>
      <c r="AI68" s="34">
        <f>PXIL!J68</f>
        <v>0</v>
      </c>
      <c r="AJ68" s="34">
        <f>PXIL!P68</f>
        <v>0</v>
      </c>
      <c r="AK68" s="34">
        <f>RTM_IEX!J68</f>
        <v>24.2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10.901856946354883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70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920.05448974096225</v>
      </c>
      <c r="P69" s="36">
        <v>75.180000000000007</v>
      </c>
      <c r="Q69" s="36">
        <v>26.78</v>
      </c>
      <c r="R69" s="38">
        <v>24.2</v>
      </c>
      <c r="S69" s="38">
        <v>0</v>
      </c>
      <c r="T69" s="37">
        <f>SUMPRODUCT(LTA!J69:AN69,LTA!J$101:AN$101,LTA!J$105:AN$105)</f>
        <v>55.69</v>
      </c>
      <c r="U69" s="37">
        <f>SUMPRODUCT(LTA!J69:AN69,LTA!J$102:AN$102,LTA!J$105:AN$105)</f>
        <v>359.75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251.51</v>
      </c>
      <c r="AB69" s="75">
        <f>-STOA!P69</f>
        <v>0</v>
      </c>
      <c r="AC69">
        <f t="shared" si="3"/>
        <v>16.476572805752735</v>
      </c>
      <c r="AD69">
        <f t="shared" si="4"/>
        <v>1855.8612460297852</v>
      </c>
      <c r="AE69">
        <f>'IDT-1'!F69</f>
        <v>0</v>
      </c>
      <c r="AF69" s="24"/>
      <c r="AG69">
        <f t="shared" si="5"/>
        <v>1855.8612460297852</v>
      </c>
      <c r="AI69" s="34">
        <f>PXIL!J69</f>
        <v>0</v>
      </c>
      <c r="AJ69" s="34">
        <f>PXIL!P69</f>
        <v>0</v>
      </c>
      <c r="AK69" s="34">
        <f>RTM_IEX!J69</f>
        <v>19.36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10.901856946354883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70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926.31381920317074</v>
      </c>
      <c r="P70" s="36">
        <v>75.180000000000007</v>
      </c>
      <c r="Q70" s="36">
        <v>26.78</v>
      </c>
      <c r="R70" s="38">
        <v>24.2</v>
      </c>
      <c r="S70" s="38">
        <v>0</v>
      </c>
      <c r="T70" s="37">
        <f>SUMPRODUCT(LTA!J70:AN70,LTA!J$101:AN$101,LTA!J$105:AN$105)</f>
        <v>47.63</v>
      </c>
      <c r="U70" s="37">
        <f>SUMPRODUCT(LTA!J70:AN70,LTA!J$102:AN$102,LTA!J$105:AN$105)</f>
        <v>350.34000000000003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251.51</v>
      </c>
      <c r="AB70" s="75">
        <f>-STOA!P70</f>
        <v>0</v>
      </c>
      <c r="AC70">
        <f t="shared" si="3"/>
        <v>16.296332180242125</v>
      </c>
      <c r="AD70">
        <f t="shared" si="4"/>
        <v>1815.4708161175042</v>
      </c>
      <c r="AE70">
        <f>'IDT-1'!F70</f>
        <v>0</v>
      </c>
      <c r="AF70" s="24"/>
      <c r="AG70">
        <f t="shared" si="5"/>
        <v>1815.4708161175042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10.901856946354883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70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913.18417284517238</v>
      </c>
      <c r="P71" s="36">
        <v>75.180000000000007</v>
      </c>
      <c r="Q71" s="36">
        <v>26.78</v>
      </c>
      <c r="R71" s="38">
        <v>17.960000000000004</v>
      </c>
      <c r="S71" s="38">
        <v>0</v>
      </c>
      <c r="T71" s="37">
        <f>SUMPRODUCT(LTA!J71:AN71,LTA!J$101:AN$101,LTA!J$105:AN$105)</f>
        <v>42.7</v>
      </c>
      <c r="U71" s="37">
        <f>SUMPRODUCT(LTA!J71:AN71,LTA!J$102:AN$102,LTA!J$105:AN$105)</f>
        <v>342.79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244.67000000000004</v>
      </c>
      <c r="AB71" s="75">
        <f>-STOA!P71</f>
        <v>0</v>
      </c>
      <c r="AC71">
        <f t="shared" si="3"/>
        <v>15.955863292291736</v>
      </c>
      <c r="AD71">
        <f t="shared" si="4"/>
        <v>1777.1216386474564</v>
      </c>
      <c r="AE71">
        <f>'IDT-1'!F71</f>
        <v>0</v>
      </c>
      <c r="AF71" s="24"/>
      <c r="AG71">
        <f t="shared" si="5"/>
        <v>1777.1216386474564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10.901856946354883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61.177281009732894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902.32159813879707</v>
      </c>
      <c r="P72" s="36">
        <v>75.180000000000007</v>
      </c>
      <c r="Q72" s="36">
        <v>26.78</v>
      </c>
      <c r="R72" s="38">
        <v>13.2</v>
      </c>
      <c r="S72" s="38">
        <v>0</v>
      </c>
      <c r="T72" s="37">
        <f>SUMPRODUCT(LTA!J72:AN72,LTA!J$101:AN$101,LTA!J$105:AN$105)</f>
        <v>34.64</v>
      </c>
      <c r="U72" s="37">
        <f>SUMPRODUCT(LTA!J72:AN72,LTA!J$102:AN$102,LTA!J$105:AN$105)</f>
        <v>335.66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244.67000000000004</v>
      </c>
      <c r="AB72" s="75">
        <f>-STOA!P72</f>
        <v>0</v>
      </c>
      <c r="AC72">
        <f t="shared" si="3"/>
        <v>15.833419432539333</v>
      </c>
      <c r="AD72">
        <f t="shared" si="4"/>
        <v>1783.4187888105666</v>
      </c>
      <c r="AE72">
        <f>'IDT-1'!F72</f>
        <v>0</v>
      </c>
      <c r="AF72" s="24"/>
      <c r="AG72">
        <f t="shared" si="5"/>
        <v>1783.4187888105666</v>
      </c>
      <c r="AI72" s="34">
        <f>PXIL!J72</f>
        <v>0</v>
      </c>
      <c r="AJ72" s="34">
        <f>PXIL!P72</f>
        <v>0</v>
      </c>
      <c r="AK72" s="34">
        <f>RTM_IEX!J72</f>
        <v>35.81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10.901856946354883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61.177281009732894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904.01807694257138</v>
      </c>
      <c r="P73" s="36">
        <v>75.180000000000007</v>
      </c>
      <c r="Q73" s="36">
        <v>26.78</v>
      </c>
      <c r="R73" s="38">
        <v>9.6999999999999993</v>
      </c>
      <c r="S73" s="38">
        <v>0</v>
      </c>
      <c r="T73" s="37">
        <f>SUMPRODUCT(LTA!J73:AN73,LTA!J$101:AN$101,LTA!J$105:AN$105)</f>
        <v>26.46</v>
      </c>
      <c r="U73" s="37">
        <f>SUMPRODUCT(LTA!J73:AN73,LTA!J$102:AN$102,LTA!J$105:AN$105)</f>
        <v>330.22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244.67000000000004</v>
      </c>
      <c r="AB73" s="75">
        <f>-STOA!P73</f>
        <v>0</v>
      </c>
      <c r="AC73">
        <f t="shared" si="3"/>
        <v>15.382564446012546</v>
      </c>
      <c r="AD73">
        <f t="shared" si="4"/>
        <v>1732.6361226008676</v>
      </c>
      <c r="AE73">
        <f>'IDT-1'!F73</f>
        <v>0</v>
      </c>
      <c r="AF73" s="24"/>
      <c r="AG73">
        <f t="shared" si="5"/>
        <v>1732.6361226008676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10.901856946354883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61.177281009732894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903.68205546303352</v>
      </c>
      <c r="P74" s="36">
        <v>75.180000000000007</v>
      </c>
      <c r="Q74" s="36">
        <v>26.78</v>
      </c>
      <c r="R74" s="38">
        <v>3.84</v>
      </c>
      <c r="S74" s="38">
        <v>0</v>
      </c>
      <c r="T74" s="37">
        <f>SUMPRODUCT(LTA!J74:AN74,LTA!J$101:AN$101,LTA!J$105:AN$105)</f>
        <v>17.64</v>
      </c>
      <c r="U74" s="37">
        <f>SUMPRODUCT(LTA!J74:AN74,LTA!J$102:AN$102,LTA!J$105:AN$105)</f>
        <v>324.58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244.67000000000004</v>
      </c>
      <c r="AB74" s="75">
        <f>-STOA!P74</f>
        <v>0</v>
      </c>
      <c r="AC74">
        <f t="shared" si="3"/>
        <v>15.200791456992613</v>
      </c>
      <c r="AD74">
        <f t="shared" si="4"/>
        <v>1712.1618741103496</v>
      </c>
      <c r="AE74">
        <f>'IDT-1'!F74</f>
        <v>0</v>
      </c>
      <c r="AF74" s="24"/>
      <c r="AG74">
        <f t="shared" si="5"/>
        <v>1712.1618741103496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11.19388094446292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61.177281009732894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852.72515639224014</v>
      </c>
      <c r="P75" s="36">
        <v>75.180000000000007</v>
      </c>
      <c r="Q75" s="36">
        <v>26.78</v>
      </c>
      <c r="R75" s="38">
        <v>0</v>
      </c>
      <c r="S75" s="38">
        <v>0</v>
      </c>
      <c r="T75" s="37">
        <f>SUMPRODUCT(LTA!J75:AN75,LTA!J$101:AN$101,LTA!J$105:AN$105)</f>
        <v>12.36</v>
      </c>
      <c r="U75" s="37">
        <f>SUMPRODUCT(LTA!J75:AN75,LTA!J$102:AN$102,LTA!J$105:AN$105)</f>
        <v>320.52999999999997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321.99</v>
      </c>
      <c r="AB75" s="75">
        <f>-STOA!P75</f>
        <v>0</v>
      </c>
      <c r="AC75">
        <f t="shared" si="3"/>
        <v>15.656829402196401</v>
      </c>
      <c r="AD75">
        <f t="shared" si="4"/>
        <v>1687.1909610924604</v>
      </c>
      <c r="AE75">
        <f>'IDT-1'!F75</f>
        <v>0</v>
      </c>
      <c r="AF75" s="24"/>
      <c r="AG75">
        <f t="shared" si="5"/>
        <v>1687.1909610924604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-38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11.19388094446292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60.567313373253491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819.52698487197904</v>
      </c>
      <c r="P76" s="36">
        <v>75.180000000000007</v>
      </c>
      <c r="Q76" s="36">
        <v>26.78</v>
      </c>
      <c r="R76" s="38">
        <v>0</v>
      </c>
      <c r="S76" s="38">
        <v>0</v>
      </c>
      <c r="T76" s="37">
        <f>SUMPRODUCT(LTA!J76:AN76,LTA!J$101:AN$101,LTA!J$105:AN$105)</f>
        <v>6.3</v>
      </c>
      <c r="U76" s="37">
        <f>SUMPRODUCT(LTA!J76:AN76,LTA!J$102:AN$102,LTA!J$105:AN$105)</f>
        <v>316.76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321.99</v>
      </c>
      <c r="AB76" s="75">
        <f>-STOA!P76</f>
        <v>0</v>
      </c>
      <c r="AC76">
        <f t="shared" si="3"/>
        <v>15.050860589562204</v>
      </c>
      <c r="AD76">
        <f t="shared" si="4"/>
        <v>1669.158790748354</v>
      </c>
      <c r="AE76">
        <f>'IDT-1'!F76</f>
        <v>0</v>
      </c>
      <c r="AF76" s="24"/>
      <c r="AG76">
        <f t="shared" si="5"/>
        <v>1669.158790748354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-13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11.19388094446292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60.567313373253491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779.11881508321414</v>
      </c>
      <c r="P77" s="36">
        <v>75.180000000000007</v>
      </c>
      <c r="Q77" s="36">
        <v>26.78</v>
      </c>
      <c r="R77" s="38">
        <v>0</v>
      </c>
      <c r="S77" s="38">
        <v>0</v>
      </c>
      <c r="T77" s="37">
        <f>SUMPRODUCT(LTA!J77:AN77,LTA!J$101:AN$101,LTA!J$105:AN$105)</f>
        <v>3.1100000000000003</v>
      </c>
      <c r="U77" s="37">
        <f>SUMPRODUCT(LTA!J77:AN77,LTA!J$102:AN$102,LTA!J$105:AN$105)</f>
        <v>315.62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321.99</v>
      </c>
      <c r="AB77" s="75">
        <f>-STOA!P77</f>
        <v>0</v>
      </c>
      <c r="AC77">
        <f t="shared" si="3"/>
        <v>14.626933037632533</v>
      </c>
      <c r="AD77">
        <f t="shared" si="4"/>
        <v>1647.5245485115188</v>
      </c>
      <c r="AE77">
        <f>'IDT-1'!F77</f>
        <v>0</v>
      </c>
      <c r="AF77" s="24"/>
      <c r="AG77">
        <f t="shared" si="5"/>
        <v>1647.5245485115188</v>
      </c>
      <c r="AI77" s="34">
        <f>PXIL!J77</f>
        <v>0</v>
      </c>
      <c r="AJ77" s="34">
        <f>PXIL!P77</f>
        <v>0</v>
      </c>
      <c r="AK77" s="34">
        <f>RTM_IEX!J77</f>
        <v>9.68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11.19388094446292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60.567313373253491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848.75372571300682</v>
      </c>
      <c r="P78" s="36">
        <v>75.180000000000007</v>
      </c>
      <c r="Q78" s="36">
        <v>26.78</v>
      </c>
      <c r="R78" s="38">
        <v>0</v>
      </c>
      <c r="S78" s="38">
        <v>0</v>
      </c>
      <c r="T78" s="37">
        <f>SUMPRODUCT(LTA!J78:AN78,LTA!J$101:AN$101,LTA!J$105:AN$105)</f>
        <v>1.33</v>
      </c>
      <c r="U78" s="37">
        <f>SUMPRODUCT(LTA!J78:AN78,LTA!J$102:AN$102,LTA!J$105:AN$105)</f>
        <v>313.88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-15</v>
      </c>
      <c r="AA78" s="75">
        <f>STOA!J78</f>
        <v>321.99</v>
      </c>
      <c r="AB78" s="75">
        <f>-STOA!P78</f>
        <v>0</v>
      </c>
      <c r="AC78">
        <f t="shared" si="3"/>
        <v>15.87820109056131</v>
      </c>
      <c r="AD78">
        <f t="shared" si="4"/>
        <v>1617.7081910883826</v>
      </c>
      <c r="AE78">
        <f>'IDT-1'!F78</f>
        <v>0</v>
      </c>
      <c r="AF78" s="24"/>
      <c r="AG78">
        <f t="shared" si="5"/>
        <v>1617.7081910883826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11.19388094446292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971.13305825966597</v>
      </c>
      <c r="P79" s="36">
        <v>75.180000000000007</v>
      </c>
      <c r="Q79" s="36">
        <v>26.78</v>
      </c>
      <c r="R79" s="38">
        <v>0</v>
      </c>
      <c r="S79" s="38">
        <v>0</v>
      </c>
      <c r="T79" s="37">
        <f>SUMPRODUCT(LTA!J79:AN79,LTA!J$101:AN$101,LTA!J$105:AN$105)</f>
        <v>1.3</v>
      </c>
      <c r="U79" s="37">
        <f>SUMPRODUCT(LTA!J79:AN79,LTA!J$102:AN$102,LTA!J$105:AN$105)</f>
        <v>313.48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-326</v>
      </c>
      <c r="AA79" s="75">
        <f>STOA!J79</f>
        <v>322.07</v>
      </c>
      <c r="AB79" s="75">
        <f>-STOA!P79</f>
        <v>0</v>
      </c>
      <c r="AC79">
        <f t="shared" si="3"/>
        <v>19.983679592136351</v>
      </c>
      <c r="AD79">
        <f t="shared" si="4"/>
        <v>1595.9947317602134</v>
      </c>
      <c r="AE79">
        <f>'IDT-1'!F79</f>
        <v>0</v>
      </c>
      <c r="AF79" s="24"/>
      <c r="AG79">
        <f t="shared" si="5"/>
        <v>1595.9947317602134</v>
      </c>
      <c r="AI79" s="34">
        <f>PXIL!J79</f>
        <v>0</v>
      </c>
      <c r="AJ79" s="34">
        <f>PXIL!P79</f>
        <v>0</v>
      </c>
      <c r="AK79" s="34">
        <f>RTM_IEX!J79</f>
        <v>91.93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11.19388094446292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1046.8538238353319</v>
      </c>
      <c r="P80" s="36">
        <v>75.180000000000007</v>
      </c>
      <c r="Q80" s="36">
        <v>26.78</v>
      </c>
      <c r="R80" s="38">
        <v>0</v>
      </c>
      <c r="S80" s="38">
        <v>0</v>
      </c>
      <c r="T80" s="37">
        <f>SUMPRODUCT(LTA!J80:AN80,LTA!J$101:AN$101,LTA!J$105:AN$105)</f>
        <v>0.41</v>
      </c>
      <c r="U80" s="37">
        <f>SUMPRODUCT(LTA!J80:AN80,LTA!J$102:AN$102,LTA!J$105:AN$105)</f>
        <v>313.31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-339</v>
      </c>
      <c r="AA80" s="75">
        <f>STOA!J80</f>
        <v>322.07</v>
      </c>
      <c r="AB80" s="75">
        <f>-STOA!P80</f>
        <v>0</v>
      </c>
      <c r="AC80">
        <f t="shared" si="3"/>
        <v>20.05782998699075</v>
      </c>
      <c r="AD80">
        <f t="shared" si="4"/>
        <v>1578.2313469410249</v>
      </c>
      <c r="AE80">
        <f>'IDT-1'!F80</f>
        <v>0</v>
      </c>
      <c r="AF80" s="24"/>
      <c r="AG80">
        <f t="shared" si="5"/>
        <v>1578.2313469410249</v>
      </c>
      <c r="AI80" s="34">
        <f>PXIL!J80</f>
        <v>0</v>
      </c>
      <c r="AJ80" s="34">
        <f>PXIL!P80</f>
        <v>0</v>
      </c>
      <c r="AK80" s="34">
        <f>RTM_IEX!J80</f>
        <v>12.58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11.19388094446292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1045.3875174788916</v>
      </c>
      <c r="P81" s="36">
        <v>75.180000000000007</v>
      </c>
      <c r="Q81" s="36">
        <v>26.78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313.5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-351</v>
      </c>
      <c r="AA81" s="75">
        <f>STOA!J81</f>
        <v>322.07</v>
      </c>
      <c r="AB81" s="75">
        <f>-STOA!P81</f>
        <v>0</v>
      </c>
      <c r="AC81">
        <f t="shared" si="3"/>
        <v>20.124008021320424</v>
      </c>
      <c r="AD81">
        <f t="shared" si="4"/>
        <v>1561.5788625502551</v>
      </c>
      <c r="AE81">
        <f>'IDT-1'!F81</f>
        <v>0</v>
      </c>
      <c r="AF81" s="24"/>
      <c r="AG81">
        <f t="shared" si="5"/>
        <v>1561.5788625502551</v>
      </c>
      <c r="AI81" s="34">
        <f>PXIL!J81</f>
        <v>0</v>
      </c>
      <c r="AJ81" s="34">
        <f>PXIL!P81</f>
        <v>0</v>
      </c>
      <c r="AK81" s="34">
        <f>RTM_IEX!J81</f>
        <v>9.68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11.19388094446292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70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1044.8184806527327</v>
      </c>
      <c r="P82" s="36">
        <v>75.180000000000007</v>
      </c>
      <c r="Q82" s="36">
        <v>26.78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313.64999999999998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-363</v>
      </c>
      <c r="AA82" s="75">
        <f>STOA!J82</f>
        <v>322.07</v>
      </c>
      <c r="AB82" s="75">
        <f>-STOA!P82</f>
        <v>0</v>
      </c>
      <c r="AC82">
        <f t="shared" si="3"/>
        <v>20.269450027516566</v>
      </c>
      <c r="AD82">
        <f t="shared" si="4"/>
        <v>1553.8543837178997</v>
      </c>
      <c r="AE82">
        <f>'IDT-1'!F82</f>
        <v>0</v>
      </c>
      <c r="AF82" s="24"/>
      <c r="AG82">
        <f t="shared" si="5"/>
        <v>1553.8543837178997</v>
      </c>
      <c r="AI82" s="34">
        <f>PXIL!J82</f>
        <v>0</v>
      </c>
      <c r="AJ82" s="34">
        <f>PXIL!P82</f>
        <v>0</v>
      </c>
      <c r="AK82" s="34">
        <f>RTM_IEX!J82</f>
        <v>14.52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11.187640811071773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1044.8184806527327</v>
      </c>
      <c r="P83" s="36">
        <v>75.180000000000007</v>
      </c>
      <c r="Q83" s="36">
        <v>26.78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315.67999999999995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-370</v>
      </c>
      <c r="AA83" s="75">
        <f>STOA!J83</f>
        <v>322.17</v>
      </c>
      <c r="AB83" s="75">
        <f>-STOA!P83</f>
        <v>0</v>
      </c>
      <c r="AC83">
        <f t="shared" si="3"/>
        <v>20.520566006998092</v>
      </c>
      <c r="AD83">
        <f t="shared" si="4"/>
        <v>1568.0770276050273</v>
      </c>
      <c r="AE83">
        <f>'IDT-1'!F83</f>
        <v>0</v>
      </c>
      <c r="AF83" s="24"/>
      <c r="AG83">
        <f t="shared" si="5"/>
        <v>1568.0770276050273</v>
      </c>
      <c r="AI83" s="34">
        <f>PXIL!J83</f>
        <v>0</v>
      </c>
      <c r="AJ83" s="34">
        <f>PXIL!P83</f>
        <v>0</v>
      </c>
      <c r="AK83" s="34">
        <f>RTM_IEX!J83</f>
        <v>33.869999999999997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11.187640811071773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1044.8184806527327</v>
      </c>
      <c r="P84" s="36">
        <v>75.180000000000007</v>
      </c>
      <c r="Q84" s="36">
        <v>26.78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315.65999999999997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-378</v>
      </c>
      <c r="AA84" s="75">
        <f>STOA!J84</f>
        <v>322.17</v>
      </c>
      <c r="AB84" s="75">
        <f>-STOA!P84</f>
        <v>0</v>
      </c>
      <c r="AC84">
        <f t="shared" si="3"/>
        <v>20.634007027175656</v>
      </c>
      <c r="AD84">
        <f t="shared" si="4"/>
        <v>1564.7835865848499</v>
      </c>
      <c r="AE84">
        <f>'IDT-1'!F84</f>
        <v>0</v>
      </c>
      <c r="AF84" s="24"/>
      <c r="AG84">
        <f t="shared" si="5"/>
        <v>1564.7835865848499</v>
      </c>
      <c r="AI84" s="34">
        <f>PXIL!J84</f>
        <v>0</v>
      </c>
      <c r="AJ84" s="34">
        <f>PXIL!P84</f>
        <v>0</v>
      </c>
      <c r="AK84" s="34">
        <f>RTM_IEX!J84</f>
        <v>38.71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11.187640811071773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70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1031.3328682727843</v>
      </c>
      <c r="P85" s="36">
        <v>75.180000000000007</v>
      </c>
      <c r="Q85" s="36">
        <v>26.78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316.45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-373</v>
      </c>
      <c r="AA85" s="75">
        <f>STOA!J85</f>
        <v>322.17</v>
      </c>
      <c r="AB85" s="75">
        <f>-STOA!P85</f>
        <v>0</v>
      </c>
      <c r="AC85">
        <f t="shared" si="3"/>
        <v>20.477895000621132</v>
      </c>
      <c r="AD85">
        <f t="shared" si="4"/>
        <v>1557.2440862314559</v>
      </c>
      <c r="AE85">
        <f>'IDT-1'!F85</f>
        <v>0</v>
      </c>
      <c r="AF85" s="24"/>
      <c r="AG85">
        <f t="shared" si="5"/>
        <v>1557.2440862314559</v>
      </c>
      <c r="AI85" s="34">
        <f>PXIL!J85</f>
        <v>0</v>
      </c>
      <c r="AJ85" s="34">
        <f>PXIL!P85</f>
        <v>0</v>
      </c>
      <c r="AK85" s="34">
        <f>RTM_IEX!J85</f>
        <v>38.71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11.187640811071773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70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1026.7970226883488</v>
      </c>
      <c r="P86" s="36">
        <v>75.180000000000007</v>
      </c>
      <c r="Q86" s="36">
        <v>26.78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311.06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-371</v>
      </c>
      <c r="AA86" s="75">
        <f>STOA!J86</f>
        <v>322.17</v>
      </c>
      <c r="AB86" s="75">
        <f>-STOA!P86</f>
        <v>0</v>
      </c>
      <c r="AC86">
        <f t="shared" si="3"/>
        <v>20.330199304433709</v>
      </c>
      <c r="AD86">
        <f t="shared" si="4"/>
        <v>1544.6259363432075</v>
      </c>
      <c r="AE86">
        <f>'IDT-1'!F86</f>
        <v>-7.4960000000000004</v>
      </c>
      <c r="AF86" s="24"/>
      <c r="AG86">
        <f t="shared" si="5"/>
        <v>1537.1299363432074</v>
      </c>
      <c r="AI86" s="34">
        <f>PXIL!J86</f>
        <v>0</v>
      </c>
      <c r="AJ86" s="34">
        <f>PXIL!P86</f>
        <v>0</v>
      </c>
      <c r="AK86" s="34">
        <f>RTM_IEX!J86</f>
        <v>33.869999999999997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11.187640811071773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70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1007.9453837667542</v>
      </c>
      <c r="P87" s="36">
        <v>75.180000000000007</v>
      </c>
      <c r="Q87" s="36">
        <v>26.78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312.01000000000005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-243</v>
      </c>
      <c r="AA87" s="75">
        <f>STOA!J87</f>
        <v>256.31000000000006</v>
      </c>
      <c r="AB87" s="75">
        <f>-STOA!P87</f>
        <v>0</v>
      </c>
      <c r="AC87">
        <f t="shared" si="3"/>
        <v>19.521144559082678</v>
      </c>
      <c r="AD87">
        <f t="shared" si="4"/>
        <v>1710.6333521669644</v>
      </c>
      <c r="AE87">
        <f>'IDT-1'!F87</f>
        <v>-66.313000000000002</v>
      </c>
      <c r="AF87" s="24"/>
      <c r="AG87">
        <f t="shared" si="5"/>
        <v>1644.3203521669643</v>
      </c>
      <c r="AI87" s="34">
        <f>PXIL!J87</f>
        <v>0</v>
      </c>
      <c r="AJ87" s="34">
        <f>PXIL!P87</f>
        <v>0</v>
      </c>
      <c r="AK87" s="34">
        <f>RTM_IEX!J87</f>
        <v>154.83000000000001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11.187640811071773</v>
      </c>
      <c r="F88">
        <f>GT_Spot!T88</f>
        <v>0</v>
      </c>
      <c r="G88">
        <f>PPCL_NG!T88</f>
        <v>45.16</v>
      </c>
      <c r="H88">
        <f>PPCL_Spot!T88</f>
        <v>0</v>
      </c>
      <c r="I88">
        <f>Bawana_NG!T88</f>
        <v>70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1007.9613456873075</v>
      </c>
      <c r="P88" s="36">
        <v>75.180000000000007</v>
      </c>
      <c r="Q88" s="36">
        <v>26.78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312.16000000000003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-227</v>
      </c>
      <c r="AA88" s="75">
        <f>STOA!J88</f>
        <v>254.05000000000004</v>
      </c>
      <c r="AB88" s="75">
        <f>-STOA!P88</f>
        <v>0</v>
      </c>
      <c r="AC88">
        <f t="shared" si="3"/>
        <v>19.265907948724074</v>
      </c>
      <c r="AD88">
        <f t="shared" si="4"/>
        <v>1714.0264785496552</v>
      </c>
      <c r="AE88">
        <f>'IDT-1'!F88</f>
        <v>-60.546999999999997</v>
      </c>
      <c r="AF88" s="24"/>
      <c r="AG88">
        <f t="shared" si="5"/>
        <v>1653.4794785496551</v>
      </c>
      <c r="AI88" s="34">
        <f>PXIL!J88</f>
        <v>0</v>
      </c>
      <c r="AJ88" s="34">
        <f>PXIL!P88</f>
        <v>0</v>
      </c>
      <c r="AK88" s="34">
        <f>RTM_IEX!J88</f>
        <v>149.99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11.187640811071773</v>
      </c>
      <c r="F89">
        <f>GT_Spot!T89</f>
        <v>0</v>
      </c>
      <c r="G89">
        <f>PPCL_NG!T89</f>
        <v>45.16</v>
      </c>
      <c r="H89">
        <f>PPCL_Spot!T89</f>
        <v>0</v>
      </c>
      <c r="I89">
        <f>Bawana_NG!T89</f>
        <v>70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1008.803536501879</v>
      </c>
      <c r="P89" s="36">
        <v>75.180000000000007</v>
      </c>
      <c r="Q89" s="36">
        <v>26.78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312.55000000000007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-163</v>
      </c>
      <c r="AA89" s="75">
        <f>STOA!J89</f>
        <v>207.46000000000004</v>
      </c>
      <c r="AB89" s="75">
        <f>-STOA!P89</f>
        <v>0</v>
      </c>
      <c r="AC89">
        <f t="shared" si="3"/>
        <v>18.596615066471806</v>
      </c>
      <c r="AD89">
        <f t="shared" si="4"/>
        <v>1767.2079622464794</v>
      </c>
      <c r="AE89">
        <f>'IDT-1'!F89</f>
        <v>-46.131</v>
      </c>
      <c r="AF89" s="24"/>
      <c r="AG89">
        <f t="shared" si="5"/>
        <v>1721.0769622464793</v>
      </c>
      <c r="AI89" s="34">
        <f>PXIL!J89</f>
        <v>0</v>
      </c>
      <c r="AJ89" s="34">
        <f>PXIL!P89</f>
        <v>0</v>
      </c>
      <c r="AK89" s="34">
        <f>RTM_IEX!J89</f>
        <v>183.86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11.187640811071773</v>
      </c>
      <c r="F90">
        <f>GT_Spot!T90</f>
        <v>0</v>
      </c>
      <c r="G90">
        <f>PPCL_NG!T90</f>
        <v>45.16</v>
      </c>
      <c r="H90">
        <f>PPCL_Spot!T90</f>
        <v>0</v>
      </c>
      <c r="I90">
        <f>Bawana_NG!T90</f>
        <v>70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1010.8531915618875</v>
      </c>
      <c r="P90" s="36">
        <v>75.180000000000007</v>
      </c>
      <c r="Q90" s="36">
        <v>26.78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312.68000000000006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-134</v>
      </c>
      <c r="AA90" s="75">
        <f>STOA!J90</f>
        <v>207.46000000000004</v>
      </c>
      <c r="AB90" s="75">
        <f>-STOA!P90</f>
        <v>0</v>
      </c>
      <c r="AC90">
        <f t="shared" si="3"/>
        <v>18.358330332856216</v>
      </c>
      <c r="AD90">
        <f t="shared" si="4"/>
        <v>1798.6259020401033</v>
      </c>
      <c r="AE90">
        <f>'IDT-1'!F90</f>
        <v>-34.597999999999999</v>
      </c>
      <c r="AF90" s="24"/>
      <c r="AG90">
        <f t="shared" si="5"/>
        <v>1764.0279020401033</v>
      </c>
      <c r="AI90" s="34">
        <f>PXIL!J90</f>
        <v>0</v>
      </c>
      <c r="AJ90" s="34">
        <f>PXIL!P90</f>
        <v>0</v>
      </c>
      <c r="AK90" s="34">
        <f>RTM_IEX!J90</f>
        <v>183.86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11.187640811071773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70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1028.6511040788241</v>
      </c>
      <c r="P91" s="36">
        <v>75.180000000000007</v>
      </c>
      <c r="Q91" s="36">
        <v>26.78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312.55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-90</v>
      </c>
      <c r="AA91" s="75">
        <f>STOA!J91</f>
        <v>207.55</v>
      </c>
      <c r="AB91" s="75">
        <f>-STOA!P91</f>
        <v>0</v>
      </c>
      <c r="AC91">
        <f t="shared" si="3"/>
        <v>17.927617386933008</v>
      </c>
      <c r="AD91">
        <f t="shared" si="4"/>
        <v>1838.5025996511836</v>
      </c>
      <c r="AE91">
        <f>'IDT-1'!F91</f>
        <v>-37.481000000000002</v>
      </c>
      <c r="AF91" s="24"/>
      <c r="AG91">
        <f t="shared" si="5"/>
        <v>1801.0215996511836</v>
      </c>
      <c r="AI91" s="34">
        <f>PXIL!J91</f>
        <v>0</v>
      </c>
      <c r="AJ91" s="34">
        <f>PXIL!P91</f>
        <v>0</v>
      </c>
      <c r="AK91" s="34">
        <f>RTM_IEX!J91</f>
        <v>155.62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11.181789834736515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70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1041.2191685933547</v>
      </c>
      <c r="P92" s="36">
        <v>75.180000000000007</v>
      </c>
      <c r="Q92" s="36">
        <v>26.78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312.95000000000005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-68</v>
      </c>
      <c r="AA92" s="75">
        <f>STOA!J92</f>
        <v>207.55</v>
      </c>
      <c r="AB92" s="75">
        <f>-STOA!P92</f>
        <v>0</v>
      </c>
      <c r="AC92">
        <f t="shared" si="3"/>
        <v>17.430742060580826</v>
      </c>
      <c r="AD92">
        <f t="shared" si="4"/>
        <v>1826.7316885157313</v>
      </c>
      <c r="AE92">
        <f>'IDT-1'!F92</f>
        <v>-23.065000000000001</v>
      </c>
      <c r="AF92" s="24"/>
      <c r="AG92">
        <f t="shared" si="5"/>
        <v>1803.6666885157313</v>
      </c>
      <c r="AI92" s="34">
        <f>PXIL!J92</f>
        <v>0</v>
      </c>
      <c r="AJ92" s="34">
        <f>PXIL!P92</f>
        <v>0</v>
      </c>
      <c r="AK92" s="34">
        <f>RTM_IEX!J92</f>
        <v>108.39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11.181789834736515</v>
      </c>
      <c r="F93">
        <f>GT_Spot!T93</f>
        <v>0</v>
      </c>
      <c r="G93">
        <f>PPCL_NG!T93</f>
        <v>45.16</v>
      </c>
      <c r="H93">
        <f>PPCL_Spot!T93</f>
        <v>0</v>
      </c>
      <c r="I93">
        <f>Bawana_NG!T93</f>
        <v>70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1041.2191685933547</v>
      </c>
      <c r="P93" s="36">
        <v>75.180000000000007</v>
      </c>
      <c r="Q93" s="36">
        <v>26.78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313.36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-51</v>
      </c>
      <c r="AA93" s="75">
        <f>STOA!J93</f>
        <v>207.55</v>
      </c>
      <c r="AB93" s="75">
        <f>-STOA!P93</f>
        <v>0</v>
      </c>
      <c r="AC93">
        <f t="shared" si="3"/>
        <v>17.841182857799165</v>
      </c>
      <c r="AD93">
        <f t="shared" si="4"/>
        <v>1907.1131755702922</v>
      </c>
      <c r="AE93">
        <f>'IDT-1'!F93</f>
        <v>-8.65</v>
      </c>
      <c r="AF93" s="24"/>
      <c r="AG93">
        <f t="shared" si="5"/>
        <v>1898.4631755702922</v>
      </c>
      <c r="AI93" s="34">
        <f>PXIL!J93</f>
        <v>0</v>
      </c>
      <c r="AJ93" s="34">
        <f>PXIL!P93</f>
        <v>0</v>
      </c>
      <c r="AK93" s="34">
        <f>RTM_IEX!J93</f>
        <v>177.7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11.181789834736515</v>
      </c>
      <c r="F94">
        <f>GT_Spot!T94</f>
        <v>0</v>
      </c>
      <c r="G94">
        <f>PPCL_NG!T94</f>
        <v>45.16</v>
      </c>
      <c r="H94">
        <f>PPCL_Spot!T94</f>
        <v>0</v>
      </c>
      <c r="I94">
        <f>Bawana_NG!T94</f>
        <v>70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1041.2191685933547</v>
      </c>
      <c r="P94" s="36">
        <v>75.180000000000007</v>
      </c>
      <c r="Q94" s="36">
        <v>26.78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313.45000000000005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-37</v>
      </c>
      <c r="AA94" s="75">
        <f>STOA!J94</f>
        <v>207.55</v>
      </c>
      <c r="AB94" s="75">
        <f>-STOA!P94</f>
        <v>0</v>
      </c>
      <c r="AC94">
        <f t="shared" si="3"/>
        <v>18.368529072488428</v>
      </c>
      <c r="AD94">
        <f t="shared" si="4"/>
        <v>1994.6358293556029</v>
      </c>
      <c r="AE94">
        <f>'IDT-1'!F94</f>
        <v>0</v>
      </c>
      <c r="AF94" s="24"/>
      <c r="AG94">
        <f t="shared" si="5"/>
        <v>1994.6358293556029</v>
      </c>
      <c r="AI94" s="34">
        <f>PXIL!J94</f>
        <v>0</v>
      </c>
      <c r="AJ94" s="34">
        <f>PXIL!P94</f>
        <v>0</v>
      </c>
      <c r="AK94" s="34">
        <f>RTM_IEX!J94</f>
        <v>251.66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11.181789834736515</v>
      </c>
      <c r="F95">
        <f>GT_Spot!T95</f>
        <v>0</v>
      </c>
      <c r="G95">
        <f>PPCL_NG!T95</f>
        <v>45.16</v>
      </c>
      <c r="H95">
        <f>PPCL_Spot!T95</f>
        <v>0</v>
      </c>
      <c r="I95">
        <f>Bawana_NG!T95</f>
        <v>70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1039.3239592913299</v>
      </c>
      <c r="P95" s="36">
        <v>75.180000000000007</v>
      </c>
      <c r="Q95" s="36">
        <v>26.78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312.84000000000003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-14</v>
      </c>
      <c r="AA95" s="75">
        <f>STOA!J95</f>
        <v>207.65000000000003</v>
      </c>
      <c r="AB95" s="75">
        <f>-STOA!P95</f>
        <v>0</v>
      </c>
      <c r="AC95">
        <f t="shared" si="3"/>
        <v>17.019670297620124</v>
      </c>
      <c r="AD95">
        <f t="shared" si="4"/>
        <v>1888.9094788284465</v>
      </c>
      <c r="AE95">
        <f>'IDT-1'!F95</f>
        <v>0</v>
      </c>
      <c r="AF95" s="24"/>
      <c r="AG95">
        <f t="shared" si="5"/>
        <v>1888.9094788284465</v>
      </c>
      <c r="AI95" s="34">
        <f>PXIL!J95</f>
        <v>0</v>
      </c>
      <c r="AJ95" s="34">
        <f>PXIL!P95</f>
        <v>0</v>
      </c>
      <c r="AK95" s="34">
        <f>RTM_IEX!J95</f>
        <v>123.99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11.181789834736515</v>
      </c>
      <c r="F96">
        <f>GT_Spot!T96</f>
        <v>0</v>
      </c>
      <c r="G96">
        <f>PPCL_NG!T96</f>
        <v>45.16</v>
      </c>
      <c r="H96">
        <f>PPCL_Spot!T96</f>
        <v>0</v>
      </c>
      <c r="I96">
        <f>Bawana_NG!T96</f>
        <v>70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1039.3239592913299</v>
      </c>
      <c r="P96" s="36">
        <v>75.180000000000007</v>
      </c>
      <c r="Q96" s="36">
        <v>26.78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312.85000000000002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</v>
      </c>
      <c r="AA96" s="75">
        <f>STOA!J96</f>
        <v>207.65000000000003</v>
      </c>
      <c r="AB96" s="75">
        <f>-STOA!P96</f>
        <v>0</v>
      </c>
      <c r="AC96">
        <f t="shared" si="3"/>
        <v>16.953514894875973</v>
      </c>
      <c r="AD96">
        <f t="shared" si="4"/>
        <v>1903.5556342311904</v>
      </c>
      <c r="AE96">
        <f>'IDT-1'!F96</f>
        <v>0</v>
      </c>
      <c r="AF96" s="24"/>
      <c r="AG96">
        <f t="shared" si="5"/>
        <v>1903.5556342311904</v>
      </c>
      <c r="AI96" s="34">
        <f>PXIL!J96</f>
        <v>0</v>
      </c>
      <c r="AJ96" s="34">
        <f>PXIL!P96</f>
        <v>0</v>
      </c>
      <c r="AK96" s="34">
        <f>RTM_IEX!J96</f>
        <v>127.56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11.181789834736515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70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1039.7042678223158</v>
      </c>
      <c r="P97" s="36">
        <v>75.180000000000007</v>
      </c>
      <c r="Q97" s="36">
        <v>26.78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312.15000000000003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207.65000000000003</v>
      </c>
      <c r="AB97" s="75">
        <f>-STOA!P97</f>
        <v>0</v>
      </c>
      <c r="AC97">
        <f t="shared" si="3"/>
        <v>16.638754262286408</v>
      </c>
      <c r="AD97">
        <f t="shared" si="4"/>
        <v>1874.1287755429869</v>
      </c>
      <c r="AE97">
        <f>'IDT-1'!F97</f>
        <v>0</v>
      </c>
      <c r="AF97" s="24"/>
      <c r="AG97">
        <f t="shared" si="5"/>
        <v>1874.1287755429869</v>
      </c>
      <c r="AI97" s="34">
        <f>PXIL!J97</f>
        <v>0</v>
      </c>
      <c r="AJ97" s="34">
        <f>PXIL!P97</f>
        <v>0</v>
      </c>
      <c r="AK97" s="34">
        <f>RTM_IEX!J97</f>
        <v>89.21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11.181789834736515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70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1039.7042678223158</v>
      </c>
      <c r="P98" s="36">
        <v>75.180000000000007</v>
      </c>
      <c r="Q98" s="36">
        <v>26.78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312.31000000000006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</v>
      </c>
      <c r="AA98" s="75">
        <f>STOA!J98</f>
        <v>207.65000000000003</v>
      </c>
      <c r="AB98" s="75">
        <f>-STOA!P98</f>
        <v>0</v>
      </c>
      <c r="AC98">
        <f t="shared" si="3"/>
        <v>16.622718517330799</v>
      </c>
      <c r="AD98">
        <f t="shared" si="4"/>
        <v>1868.3048112879426</v>
      </c>
      <c r="AE98">
        <f>'IDT-1'!F98</f>
        <v>0</v>
      </c>
      <c r="AF98" s="24"/>
      <c r="AG98">
        <f t="shared" si="5"/>
        <v>1868.3048112879426</v>
      </c>
      <c r="AI98" s="34">
        <f>PXIL!J98</f>
        <v>0</v>
      </c>
      <c r="AJ98" s="34">
        <f>PXIL!P98</f>
        <v>0</v>
      </c>
      <c r="AK98" s="34">
        <f>RTM_IEX!J98</f>
        <v>85.21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0.18884483999999993</v>
      </c>
      <c r="E99">
        <f t="shared" si="6"/>
        <v>0.26658324934268363</v>
      </c>
      <c r="F99">
        <f t="shared" si="6"/>
        <v>0</v>
      </c>
      <c r="G99">
        <f t="shared" si="6"/>
        <v>1.0423715212247837</v>
      </c>
      <c r="H99">
        <f t="shared" si="6"/>
        <v>0</v>
      </c>
      <c r="I99">
        <f t="shared" si="6"/>
        <v>1.5862037355537206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20.67228929613135</v>
      </c>
      <c r="P99" s="36">
        <f t="shared" si="6"/>
        <v>1.8034450000000022</v>
      </c>
      <c r="Q99" s="36">
        <f t="shared" si="6"/>
        <v>0.57618217223472756</v>
      </c>
      <c r="R99" s="38">
        <f>SUM(R3:R98)/4000</f>
        <v>0.26121000000000022</v>
      </c>
      <c r="S99" s="38">
        <f t="shared" si="6"/>
        <v>0</v>
      </c>
      <c r="T99" s="37">
        <f t="shared" si="6"/>
        <v>0.88533250000000008</v>
      </c>
      <c r="U99" s="37">
        <f t="shared" si="6"/>
        <v>8.0089975000000049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-3.3041624999999999</v>
      </c>
      <c r="AA99" s="75">
        <f t="shared" si="6"/>
        <v>5.8222099999999974</v>
      </c>
      <c r="AB99" s="75">
        <f t="shared" si="6"/>
        <v>0</v>
      </c>
      <c r="AC99">
        <f t="shared" si="6"/>
        <v>0.40445162380413052</v>
      </c>
      <c r="AD99">
        <f t="shared" si="6"/>
        <v>38.344765690683154</v>
      </c>
      <c r="AE99">
        <f t="shared" si="6"/>
        <v>-9.9613750000000001E-2</v>
      </c>
      <c r="AG99">
        <f t="shared" si="6"/>
        <v>38.245151940683151</v>
      </c>
      <c r="AI99">
        <f t="shared" si="6"/>
        <v>0</v>
      </c>
      <c r="AJ99">
        <f t="shared" si="6"/>
        <v>0</v>
      </c>
      <c r="AK99">
        <f t="shared" si="6"/>
        <v>1.2252099999999999</v>
      </c>
      <c r="AL99">
        <f t="shared" si="6"/>
        <v>-0.28549999999999998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45089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1.2636000000000001</v>
      </c>
      <c r="E3">
        <f>GT_NG!S3</f>
        <v>1.7595107821049245</v>
      </c>
      <c r="F3">
        <f>GT_Spot!S3</f>
        <v>0</v>
      </c>
      <c r="G3">
        <f>PPCL_NG!S3</f>
        <v>45.796987040326293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73.645662058163651</v>
      </c>
      <c r="P3" s="36">
        <v>0</v>
      </c>
      <c r="Q3" s="36">
        <v>0</v>
      </c>
      <c r="R3" s="38">
        <v>0</v>
      </c>
      <c r="S3" s="38">
        <v>0.34999999999999992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69.67</v>
      </c>
      <c r="AB3" s="75">
        <f>-STOA!Q3</f>
        <v>0</v>
      </c>
      <c r="AC3">
        <f>SUMIF(B3:AB3,"&gt;0")*$AC$2-SUMIF(B3:AB3,"&lt;0")*($AC$2/(1-$AC$2))+SUMIF(AI3:AR3,"&gt;0")*$AC$2-SUMIF(AI3:AR3,"&lt;0")*($AC$2/(1-$AC$2))</f>
        <v>2.1274185126150944</v>
      </c>
      <c r="AD3">
        <f>SUM(B3:AB3,AI3:AR3)-AC3</f>
        <v>179.35834136797976</v>
      </c>
      <c r="AE3">
        <f>'IDT-1'!E3</f>
        <v>0</v>
      </c>
      <c r="AF3" s="24"/>
      <c r="AG3">
        <f>SUM(AD3:AF3)+AT3</f>
        <v>179.35834136797976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1.7595107821049245</v>
      </c>
      <c r="F4">
        <f>GT_Spot!S4</f>
        <v>0</v>
      </c>
      <c r="G4">
        <f>PPCL_NG!S4</f>
        <v>45.796987040326293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73.594157116588079</v>
      </c>
      <c r="P4" s="36">
        <v>0</v>
      </c>
      <c r="Q4" s="36">
        <v>0</v>
      </c>
      <c r="R4" s="38">
        <v>0</v>
      </c>
      <c r="S4" s="38">
        <v>0.34999999999999992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69.67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2.1269652691292293</v>
      </c>
      <c r="AD4">
        <f t="shared" ref="AD4:AD67" si="1">SUM(B4:AB4,AI4:AR4)-AC4</f>
        <v>179.30728966989005</v>
      </c>
      <c r="AE4">
        <f>'IDT-1'!E4</f>
        <v>0</v>
      </c>
      <c r="AF4" s="24"/>
      <c r="AG4">
        <f t="shared" ref="AG4:AG67" si="2">SUM(AD4:AF4)+AT4</f>
        <v>179.30728966989005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1.7585905830994699</v>
      </c>
      <c r="F5">
        <f>GT_Spot!S5</f>
        <v>0</v>
      </c>
      <c r="G5">
        <f>PPCL_NG!S5</f>
        <v>45.796987040326293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73.040544058042755</v>
      </c>
      <c r="P5" s="36">
        <v>0</v>
      </c>
      <c r="Q5" s="36">
        <v>0</v>
      </c>
      <c r="R5" s="38">
        <v>0</v>
      </c>
      <c r="S5" s="38">
        <v>0.34999999999999992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69.67</v>
      </c>
      <c r="AB5" s="75">
        <f>-STOA!Q5</f>
        <v>0</v>
      </c>
      <c r="AC5">
        <f t="shared" si="0"/>
        <v>2.1220853764627825</v>
      </c>
      <c r="AD5">
        <f t="shared" si="1"/>
        <v>178.75763630500569</v>
      </c>
      <c r="AE5">
        <f>'IDT-1'!E5</f>
        <v>0</v>
      </c>
      <c r="AF5" s="24"/>
      <c r="AG5">
        <f t="shared" si="2"/>
        <v>178.75763630500569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1.7585905830994699</v>
      </c>
      <c r="F6">
        <f>GT_Spot!S6</f>
        <v>0</v>
      </c>
      <c r="G6">
        <f>PPCL_NG!S6</f>
        <v>45.796987040326293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72.523377615242751</v>
      </c>
      <c r="P6" s="36">
        <v>0</v>
      </c>
      <c r="Q6" s="36">
        <v>0</v>
      </c>
      <c r="R6" s="38">
        <v>0</v>
      </c>
      <c r="S6" s="38">
        <v>0.34999999999999992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69.67</v>
      </c>
      <c r="AB6" s="75">
        <f>-STOA!Q6</f>
        <v>0</v>
      </c>
      <c r="AC6">
        <f t="shared" si="0"/>
        <v>2.1175343117661427</v>
      </c>
      <c r="AD6">
        <f t="shared" si="1"/>
        <v>178.24502092690236</v>
      </c>
      <c r="AE6">
        <f>'IDT-1'!E6</f>
        <v>0</v>
      </c>
      <c r="AF6" s="24"/>
      <c r="AG6">
        <f t="shared" si="2"/>
        <v>178.24502092690236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1.7585905830994699</v>
      </c>
      <c r="F7">
        <f>GT_Spot!S7</f>
        <v>0</v>
      </c>
      <c r="G7">
        <f>PPCL_NG!S7</f>
        <v>45.796987040326293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67.625886780956577</v>
      </c>
      <c r="P7" s="36">
        <v>0</v>
      </c>
      <c r="Q7" s="36">
        <v>0</v>
      </c>
      <c r="R7" s="38">
        <v>0</v>
      </c>
      <c r="S7" s="38">
        <v>0.34999999999999992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69.67</v>
      </c>
      <c r="AB7" s="75">
        <f>-STOA!Q7</f>
        <v>0</v>
      </c>
      <c r="AC7">
        <f t="shared" si="0"/>
        <v>2.074436392424424</v>
      </c>
      <c r="AD7">
        <f t="shared" si="1"/>
        <v>173.39062801195789</v>
      </c>
      <c r="AE7">
        <f>'IDT-1'!E7</f>
        <v>0</v>
      </c>
      <c r="AF7" s="24"/>
      <c r="AG7">
        <f t="shared" si="2"/>
        <v>173.39062801195789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1.7585905830994699</v>
      </c>
      <c r="F8">
        <f>GT_Spot!S8</f>
        <v>0</v>
      </c>
      <c r="G8">
        <f>PPCL_NG!S8</f>
        <v>45.796987040326293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67.626012917670309</v>
      </c>
      <c r="P8" s="36">
        <v>0</v>
      </c>
      <c r="Q8" s="36">
        <v>0</v>
      </c>
      <c r="R8" s="38">
        <v>0</v>
      </c>
      <c r="S8" s="38">
        <v>0.34999999999999992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69.67</v>
      </c>
      <c r="AB8" s="75">
        <f>-STOA!Q8</f>
        <v>0</v>
      </c>
      <c r="AC8">
        <f t="shared" si="0"/>
        <v>2.0744375024275046</v>
      </c>
      <c r="AD8">
        <f t="shared" si="1"/>
        <v>173.39075303866852</v>
      </c>
      <c r="AE8">
        <f>'IDT-1'!E8</f>
        <v>0</v>
      </c>
      <c r="AF8" s="24"/>
      <c r="AG8">
        <f t="shared" si="2"/>
        <v>173.39075303866852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1.7585905830994699</v>
      </c>
      <c r="F9">
        <f>GT_Spot!S9</f>
        <v>0</v>
      </c>
      <c r="G9">
        <f>PPCL_NG!S9</f>
        <v>45.796987040326293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67.567246417670319</v>
      </c>
      <c r="P9" s="36">
        <v>0</v>
      </c>
      <c r="Q9" s="36">
        <v>0</v>
      </c>
      <c r="R9" s="38">
        <v>0</v>
      </c>
      <c r="S9" s="38">
        <v>0.34999999999999992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69.67</v>
      </c>
      <c r="AB9" s="75">
        <f>-STOA!Q9</f>
        <v>0</v>
      </c>
      <c r="AC9">
        <f t="shared" si="0"/>
        <v>2.0739203572275047</v>
      </c>
      <c r="AD9">
        <f t="shared" si="1"/>
        <v>173.33250368386854</v>
      </c>
      <c r="AE9">
        <f>'IDT-1'!E9</f>
        <v>0</v>
      </c>
      <c r="AF9" s="24"/>
      <c r="AG9">
        <f t="shared" si="2"/>
        <v>173.33250368386854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1.7585905830994699</v>
      </c>
      <c r="F10">
        <f>GT_Spot!S10</f>
        <v>0</v>
      </c>
      <c r="G10">
        <f>PPCL_NG!S10</f>
        <v>45.796987040326293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67.523046688352366</v>
      </c>
      <c r="P10" s="36">
        <v>0</v>
      </c>
      <c r="Q10" s="36">
        <v>0</v>
      </c>
      <c r="R10" s="38">
        <v>0</v>
      </c>
      <c r="S10" s="38">
        <v>0.34999999999999992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69.67</v>
      </c>
      <c r="AB10" s="75">
        <f>-STOA!Q10</f>
        <v>0</v>
      </c>
      <c r="AC10">
        <f t="shared" si="0"/>
        <v>2.0735313996095068</v>
      </c>
      <c r="AD10">
        <f t="shared" si="1"/>
        <v>173.28869291216861</v>
      </c>
      <c r="AE10">
        <f>'IDT-1'!E10</f>
        <v>0</v>
      </c>
      <c r="AF10" s="24"/>
      <c r="AG10">
        <f t="shared" si="2"/>
        <v>173.28869291216861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1.7585905830994699</v>
      </c>
      <c r="F11">
        <f>GT_Spot!S11</f>
        <v>0</v>
      </c>
      <c r="G11">
        <f>PPCL_NG!S11</f>
        <v>45.796987040326293</v>
      </c>
      <c r="H11">
        <f>PPCL_Spot!S11</f>
        <v>0</v>
      </c>
      <c r="I11">
        <f>Bawana_NG!S11</f>
        <v>19.641253517239424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57.793979100874338</v>
      </c>
      <c r="P11" s="36">
        <v>0</v>
      </c>
      <c r="Q11" s="36">
        <v>0</v>
      </c>
      <c r="R11" s="38">
        <v>0</v>
      </c>
      <c r="S11" s="38">
        <v>0.34999999999999992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69.67</v>
      </c>
      <c r="AB11" s="75">
        <f>-STOA!Q11</f>
        <v>0</v>
      </c>
      <c r="AC11">
        <f t="shared" si="0"/>
        <v>1.9935586357914077</v>
      </c>
      <c r="AD11">
        <f t="shared" si="1"/>
        <v>164.28085160574813</v>
      </c>
      <c r="AE11">
        <f>'IDT-1'!E11</f>
        <v>0</v>
      </c>
      <c r="AF11" s="24"/>
      <c r="AG11">
        <f t="shared" si="2"/>
        <v>164.28085160574813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1.8094169005300904</v>
      </c>
      <c r="F12">
        <f>GT_Spot!S12</f>
        <v>0</v>
      </c>
      <c r="G12">
        <f>PPCL_NG!S12</f>
        <v>45.796987040326293</v>
      </c>
      <c r="H12">
        <f>PPCL_Spot!S12</f>
        <v>0</v>
      </c>
      <c r="I12">
        <f>Bawana_NG!S12</f>
        <v>19.641253517239424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57.791650837554684</v>
      </c>
      <c r="P12" s="36">
        <v>0</v>
      </c>
      <c r="Q12" s="36">
        <v>0</v>
      </c>
      <c r="R12" s="38">
        <v>0</v>
      </c>
      <c r="S12" s="38">
        <v>0.34999999999999992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69.67</v>
      </c>
      <c r="AB12" s="75">
        <f>-STOA!Q12</f>
        <v>0</v>
      </c>
      <c r="AC12">
        <f t="shared" si="0"/>
        <v>1.9939854186675841</v>
      </c>
      <c r="AD12">
        <f t="shared" si="1"/>
        <v>164.32892287698292</v>
      </c>
      <c r="AE12">
        <f>'IDT-1'!E12</f>
        <v>0</v>
      </c>
      <c r="AF12" s="24"/>
      <c r="AG12">
        <f t="shared" si="2"/>
        <v>164.32892287698292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1.8094169005300904</v>
      </c>
      <c r="F13">
        <f>GT_Spot!S13</f>
        <v>0</v>
      </c>
      <c r="G13">
        <f>PPCL_NG!S13</f>
        <v>45.796987040326293</v>
      </c>
      <c r="H13">
        <f>PPCL_Spot!S13</f>
        <v>0</v>
      </c>
      <c r="I13">
        <f>Bawana_NG!S13</f>
        <v>19.641253517239424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57.835850566872637</v>
      </c>
      <c r="P13" s="36">
        <v>0</v>
      </c>
      <c r="Q13" s="36">
        <v>0</v>
      </c>
      <c r="R13" s="38">
        <v>0</v>
      </c>
      <c r="S13" s="38">
        <v>0.34999999999999992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69.67</v>
      </c>
      <c r="AB13" s="75">
        <f>-STOA!Q13</f>
        <v>0</v>
      </c>
      <c r="AC13">
        <f t="shared" si="0"/>
        <v>1.9943743762855819</v>
      </c>
      <c r="AD13">
        <f t="shared" si="1"/>
        <v>164.37273364868287</v>
      </c>
      <c r="AE13">
        <f>'IDT-1'!E13</f>
        <v>0</v>
      </c>
      <c r="AF13" s="24"/>
      <c r="AG13">
        <f t="shared" si="2"/>
        <v>164.37273364868287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1.8094169005300904</v>
      </c>
      <c r="F14">
        <f>GT_Spot!S14</f>
        <v>0</v>
      </c>
      <c r="G14">
        <f>PPCL_NG!S14</f>
        <v>45.796987040326293</v>
      </c>
      <c r="H14">
        <f>PPCL_Spot!S14</f>
        <v>0</v>
      </c>
      <c r="I14">
        <f>Bawana_NG!S14</f>
        <v>19.641253517239424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57.835850566872637</v>
      </c>
      <c r="P14" s="36">
        <v>0</v>
      </c>
      <c r="Q14" s="36">
        <v>0</v>
      </c>
      <c r="R14" s="38">
        <v>0</v>
      </c>
      <c r="S14" s="38">
        <v>0.34999999999999992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69.67</v>
      </c>
      <c r="AB14" s="75">
        <f>-STOA!Q14</f>
        <v>0</v>
      </c>
      <c r="AC14">
        <f t="shared" si="0"/>
        <v>1.9943743762855819</v>
      </c>
      <c r="AD14">
        <f t="shared" si="1"/>
        <v>164.37273364868287</v>
      </c>
      <c r="AE14">
        <f>'IDT-1'!E14</f>
        <v>0</v>
      </c>
      <c r="AF14" s="24"/>
      <c r="AG14">
        <f t="shared" si="2"/>
        <v>164.37273364868287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1.8094169005300904</v>
      </c>
      <c r="F15">
        <f>GT_Spot!S15</f>
        <v>0</v>
      </c>
      <c r="G15">
        <f>PPCL_NG!S15</f>
        <v>32.083537600064574</v>
      </c>
      <c r="H15">
        <f>PPCL_Spot!S15</f>
        <v>0</v>
      </c>
      <c r="I15">
        <f>Bawana_NG!S15</f>
        <v>19.641253517239424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53.020258423834733</v>
      </c>
      <c r="P15" s="36">
        <v>0</v>
      </c>
      <c r="Q15" s="36">
        <v>0</v>
      </c>
      <c r="R15" s="38">
        <v>0</v>
      </c>
      <c r="S15" s="38">
        <v>0.34999999999999992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69.67</v>
      </c>
      <c r="AB15" s="75">
        <f>-STOA!Q15</f>
        <v>0</v>
      </c>
      <c r="AC15">
        <f t="shared" si="0"/>
        <v>1.8313188103525451</v>
      </c>
      <c r="AD15">
        <f t="shared" si="1"/>
        <v>146.00674763131627</v>
      </c>
      <c r="AE15">
        <f>'IDT-1'!E15</f>
        <v>0</v>
      </c>
      <c r="AF15" s="24"/>
      <c r="AG15">
        <f t="shared" si="2"/>
        <v>146.00674763131627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1.8094169005300904</v>
      </c>
      <c r="F16">
        <f>GT_Spot!S16</f>
        <v>0</v>
      </c>
      <c r="G16">
        <f>PPCL_NG!S16</f>
        <v>32.083537600064574</v>
      </c>
      <c r="H16">
        <f>PPCL_Spot!S16</f>
        <v>0</v>
      </c>
      <c r="I16">
        <f>Bawana_NG!S16</f>
        <v>19.35127678089626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53.000736770431956</v>
      </c>
      <c r="P16" s="36">
        <v>0</v>
      </c>
      <c r="Q16" s="36">
        <v>0</v>
      </c>
      <c r="R16" s="38">
        <v>0</v>
      </c>
      <c r="S16" s="38">
        <v>0.34999999999999992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69.67</v>
      </c>
      <c r="AB16" s="75">
        <f>-STOA!Q16</f>
        <v>0</v>
      </c>
      <c r="AC16">
        <f t="shared" si="0"/>
        <v>1.8285952245227812</v>
      </c>
      <c r="AD16">
        <f t="shared" si="1"/>
        <v>145.6999728274001</v>
      </c>
      <c r="AE16">
        <f>'IDT-1'!E16</f>
        <v>0</v>
      </c>
      <c r="AF16" s="24"/>
      <c r="AG16">
        <f t="shared" si="2"/>
        <v>145.6999728274001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1.8094169005300904</v>
      </c>
      <c r="F17">
        <f>GT_Spot!S17</f>
        <v>0</v>
      </c>
      <c r="G17">
        <f>PPCL_NG!S17</f>
        <v>46.546977468995522</v>
      </c>
      <c r="H17">
        <f>PPCL_Spot!S17</f>
        <v>0</v>
      </c>
      <c r="I17">
        <f>Bawana_NG!S17</f>
        <v>19.35127678089626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52.963318373494907</v>
      </c>
      <c r="P17" s="36">
        <v>0</v>
      </c>
      <c r="Q17" s="36">
        <v>0</v>
      </c>
      <c r="R17" s="38">
        <v>0</v>
      </c>
      <c r="S17" s="38">
        <v>0.34999999999999992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69.67</v>
      </c>
      <c r="AB17" s="75">
        <f>-STOA!Q17</f>
        <v>0</v>
      </c>
      <c r="AC17">
        <f t="shared" si="0"/>
        <v>1.955544213476327</v>
      </c>
      <c r="AD17">
        <f t="shared" si="1"/>
        <v>159.99904531044044</v>
      </c>
      <c r="AE17">
        <f>'IDT-1'!E17</f>
        <v>0</v>
      </c>
      <c r="AF17" s="24"/>
      <c r="AG17">
        <f t="shared" si="2"/>
        <v>159.99904531044044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1.8094169005300904</v>
      </c>
      <c r="F18">
        <f>GT_Spot!S18</f>
        <v>0</v>
      </c>
      <c r="G18">
        <f>PPCL_NG!S18</f>
        <v>46.546977468995522</v>
      </c>
      <c r="H18">
        <f>PPCL_Spot!S18</f>
        <v>0</v>
      </c>
      <c r="I18">
        <f>Bawana_NG!S18</f>
        <v>19.35127678089626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52.940848963180315</v>
      </c>
      <c r="P18" s="36">
        <v>0</v>
      </c>
      <c r="Q18" s="36">
        <v>0</v>
      </c>
      <c r="R18" s="38">
        <v>0</v>
      </c>
      <c r="S18" s="38">
        <v>0.34999999999999992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69.67</v>
      </c>
      <c r="AB18" s="75">
        <f>-STOA!Q18</f>
        <v>0</v>
      </c>
      <c r="AC18">
        <f t="shared" si="0"/>
        <v>1.9553464826655591</v>
      </c>
      <c r="AD18">
        <f t="shared" si="1"/>
        <v>159.97677363093663</v>
      </c>
      <c r="AE18">
        <f>'IDT-1'!E18</f>
        <v>0</v>
      </c>
      <c r="AF18" s="24"/>
      <c r="AG18">
        <f t="shared" si="2"/>
        <v>159.97677363093663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1.8094169005300904</v>
      </c>
      <c r="F19">
        <f>GT_Spot!S19</f>
        <v>0</v>
      </c>
      <c r="G19">
        <f>PPCL_NG!S19</f>
        <v>46.546977468995522</v>
      </c>
      <c r="H19">
        <f>PPCL_Spot!S19</f>
        <v>0</v>
      </c>
      <c r="I19">
        <f>Bawana_NG!S19</f>
        <v>19.35127678089626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47.950063488861218</v>
      </c>
      <c r="P19" s="36">
        <v>0</v>
      </c>
      <c r="Q19" s="36">
        <v>0</v>
      </c>
      <c r="R19" s="38">
        <v>0</v>
      </c>
      <c r="S19" s="38">
        <v>0.34999999999999992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69.67</v>
      </c>
      <c r="AB19" s="75">
        <f>-STOA!Q19</f>
        <v>0</v>
      </c>
      <c r="AC19">
        <f t="shared" si="0"/>
        <v>1.9114275704915507</v>
      </c>
      <c r="AD19">
        <f t="shared" si="1"/>
        <v>155.02990706879152</v>
      </c>
      <c r="AE19">
        <f>'IDT-1'!E19</f>
        <v>0</v>
      </c>
      <c r="AF19" s="24"/>
      <c r="AG19">
        <f t="shared" si="2"/>
        <v>155.02990706879152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1.7585905830994699</v>
      </c>
      <c r="F20">
        <f>GT_Spot!S20</f>
        <v>0</v>
      </c>
      <c r="G20">
        <f>PPCL_NG!S20</f>
        <v>46.546977468995522</v>
      </c>
      <c r="H20">
        <f>PPCL_Spot!S20</f>
        <v>0</v>
      </c>
      <c r="I20">
        <f>Bawana_NG!S20</f>
        <v>19.641253517239424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47.974867669331665</v>
      </c>
      <c r="P20" s="36">
        <v>0</v>
      </c>
      <c r="Q20" s="36">
        <v>0</v>
      </c>
      <c r="R20" s="38">
        <v>0</v>
      </c>
      <c r="S20" s="38">
        <v>0.34999999999999992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69.67</v>
      </c>
      <c r="AB20" s="75">
        <f>-STOA!Q20</f>
        <v>0</v>
      </c>
      <c r="AC20">
        <f t="shared" si="0"/>
        <v>1.9137503709661212</v>
      </c>
      <c r="AD20">
        <f t="shared" si="1"/>
        <v>155.29153886769996</v>
      </c>
      <c r="AE20">
        <f>'IDT-1'!E20</f>
        <v>0</v>
      </c>
      <c r="AF20" s="24"/>
      <c r="AG20">
        <f t="shared" si="2"/>
        <v>155.29153886769996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1.7585905830994699</v>
      </c>
      <c r="F21">
        <f>GT_Spot!S21</f>
        <v>0</v>
      </c>
      <c r="G21">
        <f>PPCL_NG!S21</f>
        <v>46.546977468995522</v>
      </c>
      <c r="H21">
        <f>PPCL_Spot!S21</f>
        <v>0</v>
      </c>
      <c r="I21">
        <f>Bawana_NG!S21</f>
        <v>19.641253517239424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47.856179235020335</v>
      </c>
      <c r="P21" s="36">
        <v>0</v>
      </c>
      <c r="Q21" s="36">
        <v>0</v>
      </c>
      <c r="R21" s="38">
        <v>0</v>
      </c>
      <c r="S21" s="38">
        <v>0.34999999999999992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69.67</v>
      </c>
      <c r="AB21" s="75">
        <f>-STOA!Q21</f>
        <v>0</v>
      </c>
      <c r="AC21">
        <f t="shared" si="0"/>
        <v>1.9127059127441814</v>
      </c>
      <c r="AD21">
        <f t="shared" si="1"/>
        <v>155.17389489161059</v>
      </c>
      <c r="AE21">
        <f>'IDT-1'!E21</f>
        <v>0</v>
      </c>
      <c r="AF21" s="24"/>
      <c r="AG21">
        <f t="shared" si="2"/>
        <v>155.17389489161059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1.7585905830994699</v>
      </c>
      <c r="F22">
        <f>GT_Spot!S22</f>
        <v>0</v>
      </c>
      <c r="G22">
        <f>PPCL_NG!S22</f>
        <v>46.546977468995522</v>
      </c>
      <c r="H22">
        <f>PPCL_Spot!S22</f>
        <v>0</v>
      </c>
      <c r="I22">
        <f>Bawana_NG!S22</f>
        <v>19.641253517239424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47.849362954414119</v>
      </c>
      <c r="P22" s="36">
        <v>0</v>
      </c>
      <c r="Q22" s="36">
        <v>0</v>
      </c>
      <c r="R22" s="38">
        <v>0</v>
      </c>
      <c r="S22" s="38">
        <v>0.34999999999999992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69.67</v>
      </c>
      <c r="AB22" s="75">
        <f>-STOA!Q22</f>
        <v>0</v>
      </c>
      <c r="AC22">
        <f t="shared" si="0"/>
        <v>1.9126459294748468</v>
      </c>
      <c r="AD22">
        <f t="shared" si="1"/>
        <v>155.16713859427367</v>
      </c>
      <c r="AE22">
        <f>'IDT-1'!E22</f>
        <v>0</v>
      </c>
      <c r="AF22" s="24"/>
      <c r="AG22">
        <f t="shared" si="2"/>
        <v>155.16713859427367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1.7585905830994699</v>
      </c>
      <c r="F23">
        <f>GT_Spot!S23</f>
        <v>0</v>
      </c>
      <c r="G23">
        <f>PPCL_NG!S23</f>
        <v>46.546977468995522</v>
      </c>
      <c r="H23">
        <f>PPCL_Spot!S23</f>
        <v>0</v>
      </c>
      <c r="I23">
        <f>Bawana_NG!S23</f>
        <v>19.35127678089626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38.712854452508935</v>
      </c>
      <c r="P23" s="36">
        <v>0</v>
      </c>
      <c r="Q23" s="36">
        <v>0</v>
      </c>
      <c r="R23" s="38">
        <v>0</v>
      </c>
      <c r="S23" s="38">
        <v>0.34999999999999992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69.67</v>
      </c>
      <c r="AB23" s="75">
        <f>-STOA!Q23</f>
        <v>0</v>
      </c>
      <c r="AC23">
        <f t="shared" si="0"/>
        <v>1.8296928593782611</v>
      </c>
      <c r="AD23">
        <f t="shared" si="1"/>
        <v>145.8236064261219</v>
      </c>
      <c r="AE23">
        <f>'IDT-1'!E23</f>
        <v>0</v>
      </c>
      <c r="AF23" s="24"/>
      <c r="AG23">
        <f t="shared" si="2"/>
        <v>145.8236064261219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1.7585905830994699</v>
      </c>
      <c r="F24">
        <f>GT_Spot!S24</f>
        <v>0</v>
      </c>
      <c r="G24">
        <f>PPCL_NG!S24</f>
        <v>46.546977468995522</v>
      </c>
      <c r="H24">
        <f>PPCL_Spot!S24</f>
        <v>0</v>
      </c>
      <c r="I24">
        <f>Bawana_NG!S24</f>
        <v>19.641253517239424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38.768354467651939</v>
      </c>
      <c r="P24" s="36">
        <v>0</v>
      </c>
      <c r="Q24" s="36">
        <v>0</v>
      </c>
      <c r="R24" s="38">
        <v>0</v>
      </c>
      <c r="S24" s="38">
        <v>0.34999999999999992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69.67</v>
      </c>
      <c r="AB24" s="75">
        <f>-STOA!Q24</f>
        <v>0</v>
      </c>
      <c r="AC24">
        <f t="shared" si="0"/>
        <v>1.8327330547913392</v>
      </c>
      <c r="AD24">
        <f t="shared" si="1"/>
        <v>146.16604298219499</v>
      </c>
      <c r="AE24">
        <f>'IDT-1'!E24</f>
        <v>0</v>
      </c>
      <c r="AF24" s="24"/>
      <c r="AG24">
        <f t="shared" si="2"/>
        <v>146.16604298219499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1.7577260356818869</v>
      </c>
      <c r="F25">
        <f>GT_Spot!S25</f>
        <v>0</v>
      </c>
      <c r="G25">
        <f>PPCL_NG!S25</f>
        <v>46.546977468995522</v>
      </c>
      <c r="H25">
        <f>PPCL_Spot!S25</f>
        <v>0</v>
      </c>
      <c r="I25">
        <f>Bawana_NG!S25</f>
        <v>20.519088040531528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38.83747037010361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69.67</v>
      </c>
      <c r="AB25" s="75">
        <f>-STOA!Q25</f>
        <v>0</v>
      </c>
      <c r="AC25">
        <f t="shared" si="0"/>
        <v>1.8414106105206098</v>
      </c>
      <c r="AD25">
        <f t="shared" si="1"/>
        <v>147.14345130479194</v>
      </c>
      <c r="AE25">
        <f>'IDT-1'!E25</f>
        <v>0</v>
      </c>
      <c r="AF25" s="24"/>
      <c r="AG25">
        <f t="shared" si="2"/>
        <v>147.14345130479194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1.7577260356818869</v>
      </c>
      <c r="F26">
        <f>GT_Spot!S26</f>
        <v>0</v>
      </c>
      <c r="G26">
        <f>PPCL_NG!S26</f>
        <v>46.546977468995522</v>
      </c>
      <c r="H26">
        <f>PPCL_Spot!S26</f>
        <v>0</v>
      </c>
      <c r="I26">
        <f>Bawana_NG!S26</f>
        <v>20.519088040531528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38.813156886251171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69.67</v>
      </c>
      <c r="AB26" s="75">
        <f>-STOA!Q26</f>
        <v>0</v>
      </c>
      <c r="AC26">
        <f t="shared" si="0"/>
        <v>1.8411966518627083</v>
      </c>
      <c r="AD26">
        <f t="shared" si="1"/>
        <v>147.11935177959739</v>
      </c>
      <c r="AE26">
        <f>'IDT-1'!E26</f>
        <v>0</v>
      </c>
      <c r="AF26" s="24"/>
      <c r="AG26">
        <f t="shared" si="2"/>
        <v>147.11935177959739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1.8085273661929242</v>
      </c>
      <c r="F27">
        <f>GT_Spot!S27</f>
        <v>0</v>
      </c>
      <c r="G27">
        <f>PPCL_NG!S27</f>
        <v>35.813521589060826</v>
      </c>
      <c r="H27">
        <f>PPCL_Spot!S27</f>
        <v>0</v>
      </c>
      <c r="I27">
        <f>Bawana_NG!S27</f>
        <v>20.519088040531528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38.700051251344391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69.67</v>
      </c>
      <c r="AB27" s="75">
        <f>-STOA!Q27</f>
        <v>0</v>
      </c>
      <c r="AC27">
        <f t="shared" si="0"/>
        <v>1.7461939622406009</v>
      </c>
      <c r="AD27">
        <f t="shared" si="1"/>
        <v>136.41859428488908</v>
      </c>
      <c r="AE27">
        <f>'IDT-1'!E27</f>
        <v>0</v>
      </c>
      <c r="AF27" s="24"/>
      <c r="AG27">
        <f t="shared" si="2"/>
        <v>136.41859428488908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1.8085273661929242</v>
      </c>
      <c r="F28">
        <f>GT_Spot!S28</f>
        <v>0</v>
      </c>
      <c r="G28">
        <f>PPCL_NG!S28</f>
        <v>38.840000000000011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38.738585964155938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69.67</v>
      </c>
      <c r="AB28" s="75">
        <f>-STOA!Q28</f>
        <v>0</v>
      </c>
      <c r="AC28">
        <f t="shared" si="0"/>
        <v>1.7731660777296074</v>
      </c>
      <c r="AD28">
        <f t="shared" si="1"/>
        <v>139.45663529315081</v>
      </c>
      <c r="AE28">
        <f>'IDT-1'!E28</f>
        <v>0</v>
      </c>
      <c r="AF28" s="24"/>
      <c r="AG28">
        <f t="shared" si="2"/>
        <v>139.45663529315081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1.8085273661929242</v>
      </c>
      <c r="F29">
        <f>GT_Spot!S29</f>
        <v>0</v>
      </c>
      <c r="G29">
        <f>PPCL_NG!S29</f>
        <v>52.606976610539625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39.300593857755452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69.67</v>
      </c>
      <c r="AB29" s="75">
        <f>-STOA!Q29</f>
        <v>0</v>
      </c>
      <c r="AC29">
        <f t="shared" si="0"/>
        <v>1.8992611413660314</v>
      </c>
      <c r="AD29">
        <f t="shared" si="1"/>
        <v>153.65952473365351</v>
      </c>
      <c r="AE29">
        <f>'IDT-1'!E29</f>
        <v>0</v>
      </c>
      <c r="AF29" s="24"/>
      <c r="AG29">
        <f t="shared" si="2"/>
        <v>153.65952473365351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1.8085273661929242</v>
      </c>
      <c r="F30">
        <f>GT_Spot!S30</f>
        <v>0</v>
      </c>
      <c r="G30">
        <f>PPCL_NG!S30</f>
        <v>52.606976610539625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39.127138741342961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69.67</v>
      </c>
      <c r="AB30" s="75">
        <f>-STOA!Q30</f>
        <v>0</v>
      </c>
      <c r="AC30">
        <f t="shared" si="0"/>
        <v>1.8977347363416017</v>
      </c>
      <c r="AD30">
        <f t="shared" si="1"/>
        <v>153.48759602226545</v>
      </c>
      <c r="AE30">
        <f>'IDT-1'!E30</f>
        <v>0</v>
      </c>
      <c r="AF30" s="24"/>
      <c r="AG30">
        <f t="shared" si="2"/>
        <v>153.48759602226545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1.7577260356818869</v>
      </c>
      <c r="F31">
        <f>GT_Spot!S31</f>
        <v>0</v>
      </c>
      <c r="G31">
        <f>PPCL_NG!S31</f>
        <v>57.916983490443201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49.215161674429289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-30</v>
      </c>
      <c r="AA31" s="75">
        <f>STOA!K31</f>
        <v>69.67</v>
      </c>
      <c r="AB31" s="75">
        <f>-STOA!Q31</f>
        <v>0</v>
      </c>
      <c r="AC31">
        <f t="shared" si="0"/>
        <v>2.0327903469874156</v>
      </c>
      <c r="AD31">
        <f t="shared" si="1"/>
        <v>168.69976889409847</v>
      </c>
      <c r="AE31">
        <f>'IDT-1'!E31</f>
        <v>0</v>
      </c>
      <c r="AF31" s="24"/>
      <c r="AG31">
        <f t="shared" si="2"/>
        <v>168.69976889409847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1.7577260356818869</v>
      </c>
      <c r="F32">
        <f>GT_Spot!S32</f>
        <v>0</v>
      </c>
      <c r="G32">
        <f>PPCL_NG!S32</f>
        <v>57.916983490443201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49.215957368113948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69.67</v>
      </c>
      <c r="AB32" s="75">
        <f>-STOA!Q32</f>
        <v>0</v>
      </c>
      <c r="AC32">
        <f t="shared" si="0"/>
        <v>2.0327973490918403</v>
      </c>
      <c r="AD32">
        <f t="shared" si="1"/>
        <v>168.70055758567869</v>
      </c>
      <c r="AE32">
        <f>'IDT-1'!E32</f>
        <v>0</v>
      </c>
      <c r="AF32" s="24"/>
      <c r="AG32">
        <f t="shared" si="2"/>
        <v>168.70055758567869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1.7577260356818869</v>
      </c>
      <c r="F33">
        <f>GT_Spot!S33</f>
        <v>0</v>
      </c>
      <c r="G33">
        <f>PPCL_NG!S33</f>
        <v>63.976982217819916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49.218944887000909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69.67</v>
      </c>
      <c r="AB33" s="75">
        <f>-STOA!Q33</f>
        <v>0</v>
      </c>
      <c r="AC33">
        <f t="shared" si="0"/>
        <v>1.8198078023931012</v>
      </c>
      <c r="AD33">
        <f t="shared" si="1"/>
        <v>204.97653337864111</v>
      </c>
      <c r="AE33">
        <f>'IDT-1'!E33</f>
        <v>0</v>
      </c>
      <c r="AF33" s="24"/>
      <c r="AG33">
        <f t="shared" si="2"/>
        <v>204.97653337864111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1.7577260356818869</v>
      </c>
      <c r="F34">
        <f>GT_Spot!S34</f>
        <v>0</v>
      </c>
      <c r="G34">
        <f>PPCL_NG!S34</f>
        <v>63.976982217819916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49.21893790211746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69.67</v>
      </c>
      <c r="AB34" s="75">
        <f>-STOA!Q34</f>
        <v>0</v>
      </c>
      <c r="AC34">
        <f t="shared" si="0"/>
        <v>1.8198077409261271</v>
      </c>
      <c r="AD34">
        <f t="shared" si="1"/>
        <v>204.97652645522464</v>
      </c>
      <c r="AE34">
        <f>'IDT-1'!E34</f>
        <v>0</v>
      </c>
      <c r="AF34" s="24"/>
      <c r="AG34">
        <f t="shared" si="2"/>
        <v>204.97652645522464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1.7577260356818869</v>
      </c>
      <c r="F35">
        <f>GT_Spot!S35</f>
        <v>0</v>
      </c>
      <c r="G35">
        <f>PPCL_NG!S35</f>
        <v>63.976982217819916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58.890061070026519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69.67</v>
      </c>
      <c r="AB35" s="75">
        <f>-STOA!Q35</f>
        <v>0</v>
      </c>
      <c r="AC35">
        <f t="shared" si="0"/>
        <v>1.9049136248037266</v>
      </c>
      <c r="AD35">
        <f t="shared" si="1"/>
        <v>214.56254373925611</v>
      </c>
      <c r="AE35">
        <f>'IDT-1'!E35</f>
        <v>0</v>
      </c>
      <c r="AF35" s="24"/>
      <c r="AG35">
        <f t="shared" si="2"/>
        <v>214.56254373925611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1.7577260356818869</v>
      </c>
      <c r="F36">
        <f>GT_Spot!S36</f>
        <v>0</v>
      </c>
      <c r="G36">
        <f>PPCL_NG!S36</f>
        <v>63.976982217819916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71.454683518539781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69.67</v>
      </c>
      <c r="AB36" s="75">
        <f>-STOA!Q36</f>
        <v>0</v>
      </c>
      <c r="AC36">
        <f t="shared" si="0"/>
        <v>2.0154823023506436</v>
      </c>
      <c r="AD36">
        <f t="shared" si="1"/>
        <v>227.01659751022245</v>
      </c>
      <c r="AE36">
        <f>'IDT-1'!E36</f>
        <v>0</v>
      </c>
      <c r="AF36" s="24"/>
      <c r="AG36">
        <f t="shared" si="2"/>
        <v>227.01659751022245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1.2927600000000001</v>
      </c>
      <c r="E37">
        <f>GT_NG!S37</f>
        <v>1.7577260356818869</v>
      </c>
      <c r="F37">
        <f>GT_Spot!S37</f>
        <v>0</v>
      </c>
      <c r="G37">
        <f>PPCL_NG!S37</f>
        <v>63.976982217819916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81.115588507757394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69.67</v>
      </c>
      <c r="AB37" s="75">
        <f>-STOA!Q37</f>
        <v>0</v>
      </c>
      <c r="AC37">
        <f t="shared" si="0"/>
        <v>2.1007548742557582</v>
      </c>
      <c r="AD37">
        <f t="shared" si="1"/>
        <v>236.62138992753495</v>
      </c>
      <c r="AE37">
        <f>'IDT-1'!E37</f>
        <v>0</v>
      </c>
      <c r="AF37" s="24"/>
      <c r="AG37">
        <f t="shared" si="2"/>
        <v>236.62138992753495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1.2927600000000001</v>
      </c>
      <c r="E38">
        <f>GT_NG!S38</f>
        <v>1.7577260356818869</v>
      </c>
      <c r="F38">
        <f>GT_Spot!S38</f>
        <v>0</v>
      </c>
      <c r="G38">
        <f>PPCL_NG!S38</f>
        <v>63.976982217819916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81.115588507757394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69.67</v>
      </c>
      <c r="AB38" s="75">
        <f>-STOA!Q38</f>
        <v>0</v>
      </c>
      <c r="AC38">
        <f t="shared" si="0"/>
        <v>2.1007548742557582</v>
      </c>
      <c r="AD38">
        <f t="shared" si="1"/>
        <v>236.62138992753495</v>
      </c>
      <c r="AE38">
        <f>'IDT-1'!E38</f>
        <v>0</v>
      </c>
      <c r="AF38" s="24"/>
      <c r="AG38">
        <f t="shared" si="2"/>
        <v>236.62138992753495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1.2927600000000001</v>
      </c>
      <c r="E39">
        <f>GT_NG!S39</f>
        <v>1.7420320532204414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89.243210241639702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93.86</v>
      </c>
      <c r="AB39" s="75">
        <f>-STOA!Q39</f>
        <v>0</v>
      </c>
      <c r="AC39">
        <f t="shared" si="0"/>
        <v>2.5286277302972828</v>
      </c>
      <c r="AD39">
        <f t="shared" si="1"/>
        <v>284.81543253075756</v>
      </c>
      <c r="AE39">
        <f>'IDT-1'!E39</f>
        <v>0</v>
      </c>
      <c r="AF39" s="24"/>
      <c r="AG39">
        <f t="shared" si="2"/>
        <v>284.81543253075756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1.2927600000000001</v>
      </c>
      <c r="E40">
        <f>GT_NG!S40</f>
        <v>1.7420320532204414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99.930527471366148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93.86</v>
      </c>
      <c r="AB40" s="75">
        <f>-STOA!Q40</f>
        <v>0</v>
      </c>
      <c r="AC40">
        <f t="shared" si="0"/>
        <v>2.6226761219188752</v>
      </c>
      <c r="AD40">
        <f t="shared" si="1"/>
        <v>295.40870136886241</v>
      </c>
      <c r="AE40">
        <f>'IDT-1'!E40</f>
        <v>0</v>
      </c>
      <c r="AF40" s="24"/>
      <c r="AG40">
        <f t="shared" si="2"/>
        <v>295.40870136886241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1.2927600000000001</v>
      </c>
      <c r="E41">
        <f>GT_NG!S41</f>
        <v>1.7420320532204414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112.3927484623738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93.86</v>
      </c>
      <c r="AB41" s="75">
        <f>-STOA!Q41</f>
        <v>0</v>
      </c>
      <c r="AC41">
        <f t="shared" si="0"/>
        <v>2.7323436666397427</v>
      </c>
      <c r="AD41">
        <f t="shared" si="1"/>
        <v>307.76125481514919</v>
      </c>
      <c r="AE41">
        <f>'IDT-1'!E41</f>
        <v>0</v>
      </c>
      <c r="AF41" s="24"/>
      <c r="AG41">
        <f t="shared" si="2"/>
        <v>307.76125481514919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1.2927600000000001</v>
      </c>
      <c r="E42">
        <f>GT_NG!S42</f>
        <v>1.7428065658191181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127.31046861957381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93.86</v>
      </c>
      <c r="AB42" s="75">
        <f>-STOA!Q42</f>
        <v>0</v>
      </c>
      <c r="AC42">
        <f t="shared" si="0"/>
        <v>2.8636264197339711</v>
      </c>
      <c r="AD42">
        <f t="shared" si="1"/>
        <v>322.54846673185364</v>
      </c>
      <c r="AE42">
        <f>'IDT-1'!E42</f>
        <v>0</v>
      </c>
      <c r="AF42" s="24"/>
      <c r="AG42">
        <f t="shared" si="2"/>
        <v>322.54846673185364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1.2927600000000001</v>
      </c>
      <c r="E43">
        <f>GT_NG!S43</f>
        <v>1.6924364338590279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99.195186060161106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93.86</v>
      </c>
      <c r="AB43" s="75">
        <f>-STOA!Q43</f>
        <v>0</v>
      </c>
      <c r="AC43">
        <f t="shared" si="0"/>
        <v>2.6157686760498908</v>
      </c>
      <c r="AD43">
        <f t="shared" si="1"/>
        <v>294.63067178416497</v>
      </c>
      <c r="AE43">
        <f>'IDT-1'!E43</f>
        <v>0</v>
      </c>
      <c r="AF43" s="24"/>
      <c r="AG43">
        <f t="shared" si="2"/>
        <v>294.63067178416497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1.2927600000000001</v>
      </c>
      <c r="E44">
        <f>GT_NG!S44</f>
        <v>1.6924364338590279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105.5713651555611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93.86</v>
      </c>
      <c r="AB44" s="75">
        <f>-STOA!Q44</f>
        <v>0</v>
      </c>
      <c r="AC44">
        <f t="shared" si="0"/>
        <v>2.6718790520894107</v>
      </c>
      <c r="AD44">
        <f t="shared" si="1"/>
        <v>300.95074050352542</v>
      </c>
      <c r="AE44">
        <f>'IDT-1'!E44</f>
        <v>0</v>
      </c>
      <c r="AF44" s="24"/>
      <c r="AG44">
        <f t="shared" si="2"/>
        <v>300.95074050352542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1.2927600000000001</v>
      </c>
      <c r="E45">
        <f>GT_NG!S45</f>
        <v>1.6924364338590279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112.3406329878968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93.86</v>
      </c>
      <c r="AB45" s="75">
        <f>-STOA!Q45</f>
        <v>0</v>
      </c>
      <c r="AC45">
        <f t="shared" si="0"/>
        <v>2.7314486090139649</v>
      </c>
      <c r="AD45">
        <f t="shared" si="1"/>
        <v>307.66043877893657</v>
      </c>
      <c r="AE45">
        <f>'IDT-1'!E45</f>
        <v>0</v>
      </c>
      <c r="AF45" s="24"/>
      <c r="AG45">
        <f t="shared" si="2"/>
        <v>307.66043877893657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1.2927600000000001</v>
      </c>
      <c r="E46">
        <f>GT_NG!S46</f>
        <v>1.6924364338590279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120.13382130066722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93.86</v>
      </c>
      <c r="AB46" s="75">
        <f>-STOA!Q46</f>
        <v>0</v>
      </c>
      <c r="AC46">
        <f t="shared" si="0"/>
        <v>2.8000286661663449</v>
      </c>
      <c r="AD46">
        <f t="shared" si="1"/>
        <v>315.38504703455465</v>
      </c>
      <c r="AE46">
        <f>'IDT-1'!E46</f>
        <v>0</v>
      </c>
      <c r="AF46" s="24"/>
      <c r="AG46">
        <f t="shared" si="2"/>
        <v>315.38504703455465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1.2927600000000001</v>
      </c>
      <c r="E47">
        <f>GT_NG!S47</f>
        <v>1.6924364338590279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121.99996906633422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93.86</v>
      </c>
      <c r="AB47" s="75">
        <f>-STOA!Q47</f>
        <v>0</v>
      </c>
      <c r="AC47">
        <f t="shared" si="0"/>
        <v>2.8164507665042144</v>
      </c>
      <c r="AD47">
        <f t="shared" si="1"/>
        <v>317.23477269988376</v>
      </c>
      <c r="AE47">
        <f>'IDT-1'!E47</f>
        <v>0</v>
      </c>
      <c r="AF47" s="24"/>
      <c r="AG47">
        <f t="shared" si="2"/>
        <v>317.23477269988376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1.2927600000000001</v>
      </c>
      <c r="E48">
        <f>GT_NG!S48</f>
        <v>1.6420663018989379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124.90277772355121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93.86</v>
      </c>
      <c r="AB48" s="75">
        <f>-STOA!Q48</f>
        <v>0</v>
      </c>
      <c r="AC48">
        <f t="shared" si="0"/>
        <v>2.8415522255264749</v>
      </c>
      <c r="AD48">
        <f t="shared" si="1"/>
        <v>320.0621097661184</v>
      </c>
      <c r="AE48">
        <f>'IDT-1'!E48</f>
        <v>0</v>
      </c>
      <c r="AF48" s="24"/>
      <c r="AG48">
        <f t="shared" si="2"/>
        <v>320.0621097661184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1.2927600000000001</v>
      </c>
      <c r="E49">
        <f>GT_NG!S49</f>
        <v>1.642467575656801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125.85352601232854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93.86</v>
      </c>
      <c r="AB49" s="75">
        <f>-STOA!Q49</f>
        <v>0</v>
      </c>
      <c r="AC49">
        <f t="shared" si="0"/>
        <v>2.8499303669201073</v>
      </c>
      <c r="AD49">
        <f t="shared" si="1"/>
        <v>321.00579314672842</v>
      </c>
      <c r="AE49">
        <f>'IDT-1'!E49</f>
        <v>0</v>
      </c>
      <c r="AF49" s="24"/>
      <c r="AG49">
        <f t="shared" si="2"/>
        <v>321.00579314672842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1.2927600000000001</v>
      </c>
      <c r="E50">
        <f>GT_NG!S50</f>
        <v>1.642467575656801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126.83784674247283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93.86</v>
      </c>
      <c r="AB50" s="75">
        <f>-STOA!Q50</f>
        <v>0</v>
      </c>
      <c r="AC50">
        <f t="shared" si="0"/>
        <v>2.8585923893453771</v>
      </c>
      <c r="AD50">
        <f t="shared" si="1"/>
        <v>321.98145185444741</v>
      </c>
      <c r="AE50">
        <f>'IDT-1'!E50</f>
        <v>0</v>
      </c>
      <c r="AF50" s="24"/>
      <c r="AG50">
        <f t="shared" si="2"/>
        <v>321.98145185444741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1.2927600000000001</v>
      </c>
      <c r="E51">
        <f>GT_NG!S51</f>
        <v>1.5920851346857334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20.52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130.72076991434065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93.86</v>
      </c>
      <c r="AB51" s="75">
        <f>-STOA!Q51</f>
        <v>0</v>
      </c>
      <c r="AC51">
        <f t="shared" si="0"/>
        <v>2.8923187477772681</v>
      </c>
      <c r="AD51">
        <f t="shared" si="1"/>
        <v>325.78026622691226</v>
      </c>
      <c r="AE51">
        <f>'IDT-1'!E51</f>
        <v>0</v>
      </c>
      <c r="AF51" s="24"/>
      <c r="AG51">
        <f t="shared" si="2"/>
        <v>325.78026622691226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1.2927600000000001</v>
      </c>
      <c r="E52">
        <f>GT_NG!S52</f>
        <v>1.5920851346857334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20.52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131.69929631572521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93.86</v>
      </c>
      <c r="AB52" s="75">
        <f>-STOA!Q52</f>
        <v>0</v>
      </c>
      <c r="AC52">
        <f t="shared" si="0"/>
        <v>2.9009297801094522</v>
      </c>
      <c r="AD52">
        <f t="shared" si="1"/>
        <v>326.75018159596465</v>
      </c>
      <c r="AE52">
        <f>'IDT-1'!E52</f>
        <v>0</v>
      </c>
      <c r="AF52" s="24"/>
      <c r="AG52">
        <f t="shared" si="2"/>
        <v>326.75018159596465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1.2927600000000001</v>
      </c>
      <c r="E53">
        <f>GT_NG!S53</f>
        <v>1.5920851346857334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20.52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130.73017874017933</v>
      </c>
      <c r="P53" s="36">
        <v>0</v>
      </c>
      <c r="Q53" s="36">
        <v>0</v>
      </c>
      <c r="R53" s="38">
        <v>0</v>
      </c>
      <c r="S53" s="38">
        <v>0.34999999999999992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93.86</v>
      </c>
      <c r="AB53" s="75">
        <f>-STOA!Q53</f>
        <v>0</v>
      </c>
      <c r="AC53">
        <f t="shared" si="0"/>
        <v>2.8920495454446487</v>
      </c>
      <c r="AD53">
        <f t="shared" si="1"/>
        <v>325.74994425508356</v>
      </c>
      <c r="AE53">
        <f>'IDT-1'!E53</f>
        <v>0</v>
      </c>
      <c r="AF53" s="24"/>
      <c r="AG53">
        <f t="shared" si="2"/>
        <v>325.74994425508356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1.2927600000000001</v>
      </c>
      <c r="E54">
        <f>GT_NG!S54</f>
        <v>1.5920851346857334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132.60599552130981</v>
      </c>
      <c r="P54" s="36">
        <v>0</v>
      </c>
      <c r="Q54" s="36">
        <v>0</v>
      </c>
      <c r="R54" s="38">
        <v>0</v>
      </c>
      <c r="S54" s="38">
        <v>0.34999999999999992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93.86</v>
      </c>
      <c r="AB54" s="75">
        <f>-STOA!Q54</f>
        <v>0</v>
      </c>
      <c r="AC54">
        <f t="shared" si="0"/>
        <v>2.9085487078752741</v>
      </c>
      <c r="AD54">
        <f t="shared" si="1"/>
        <v>327.60834991431494</v>
      </c>
      <c r="AE54">
        <f>'IDT-1'!E54</f>
        <v>0</v>
      </c>
      <c r="AF54" s="24"/>
      <c r="AG54">
        <f t="shared" si="2"/>
        <v>327.60834991431494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1.2927600000000001</v>
      </c>
      <c r="E55">
        <f>GT_NG!S55</f>
        <v>1.5617262723521321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134.49994596995674</v>
      </c>
      <c r="P55" s="36">
        <v>0</v>
      </c>
      <c r="Q55" s="36">
        <v>0</v>
      </c>
      <c r="R55" s="38">
        <v>0</v>
      </c>
      <c r="S55" s="38">
        <v>0.34999999999999992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93.86</v>
      </c>
      <c r="AB55" s="75">
        <f>-STOA!Q55</f>
        <v>0</v>
      </c>
      <c r="AC55">
        <f t="shared" si="0"/>
        <v>2.9249483138348316</v>
      </c>
      <c r="AD55">
        <f t="shared" si="1"/>
        <v>329.45554189466873</v>
      </c>
      <c r="AE55">
        <f>'IDT-1'!E55</f>
        <v>0</v>
      </c>
      <c r="AF55" s="24"/>
      <c r="AG55">
        <f t="shared" si="2"/>
        <v>329.45554189466873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1.2927600000000001</v>
      </c>
      <c r="E56">
        <f>GT_NG!S56</f>
        <v>1.5617262723521321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133.65125225138132</v>
      </c>
      <c r="P56" s="36">
        <v>0</v>
      </c>
      <c r="Q56" s="36">
        <v>0</v>
      </c>
      <c r="R56" s="38">
        <v>0</v>
      </c>
      <c r="S56" s="38">
        <v>0.34999999999999992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93.86</v>
      </c>
      <c r="AB56" s="75">
        <f>-STOA!Q56</f>
        <v>0</v>
      </c>
      <c r="AC56">
        <f t="shared" si="0"/>
        <v>2.9174798091113678</v>
      </c>
      <c r="AD56">
        <f t="shared" si="1"/>
        <v>328.61431668081678</v>
      </c>
      <c r="AE56">
        <f>'IDT-1'!E56</f>
        <v>0</v>
      </c>
      <c r="AF56" s="24"/>
      <c r="AG56">
        <f t="shared" si="2"/>
        <v>328.61431668081678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1.2927600000000001</v>
      </c>
      <c r="E57">
        <f>GT_NG!S57</f>
        <v>1.5617262723521321</v>
      </c>
      <c r="F57">
        <f>GT_Spot!S57</f>
        <v>0</v>
      </c>
      <c r="G57">
        <f>PPCL_NG!S57</f>
        <v>71.989999999999995</v>
      </c>
      <c r="H57">
        <f>PPCL_Spot!S57</f>
        <v>0</v>
      </c>
      <c r="I57">
        <f>Bawana_NG!S57</f>
        <v>20.999067122739994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140.89189224278724</v>
      </c>
      <c r="P57" s="36">
        <v>0</v>
      </c>
      <c r="Q57" s="36">
        <v>0</v>
      </c>
      <c r="R57" s="38">
        <v>0</v>
      </c>
      <c r="S57" s="38">
        <v>0.34999999999999992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93.86</v>
      </c>
      <c r="AB57" s="75">
        <f>-STOA!Q57</f>
        <v>0</v>
      </c>
      <c r="AC57">
        <f t="shared" si="0"/>
        <v>2.9123199216133382</v>
      </c>
      <c r="AD57">
        <f t="shared" si="1"/>
        <v>328.033125716266</v>
      </c>
      <c r="AE57">
        <f>'IDT-1'!E57</f>
        <v>0</v>
      </c>
      <c r="AF57" s="24"/>
      <c r="AG57">
        <f t="shared" si="2"/>
        <v>328.033125716266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1.2927600000000001</v>
      </c>
      <c r="E58">
        <f>GT_NG!S58</f>
        <v>1.5617262723521321</v>
      </c>
      <c r="F58">
        <f>GT_Spot!S58</f>
        <v>0</v>
      </c>
      <c r="G58">
        <f>PPCL_NG!S58</f>
        <v>71.989999999999995</v>
      </c>
      <c r="H58">
        <f>PPCL_Spot!S58</f>
        <v>0</v>
      </c>
      <c r="I58">
        <f>Bawana_NG!S58</f>
        <v>20.999067122739994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135.12862093007149</v>
      </c>
      <c r="P58" s="36">
        <v>0</v>
      </c>
      <c r="Q58" s="36">
        <v>0</v>
      </c>
      <c r="R58" s="38">
        <v>0</v>
      </c>
      <c r="S58" s="38">
        <v>0.34999999999999992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93.86</v>
      </c>
      <c r="AB58" s="75">
        <f>-STOA!Q58</f>
        <v>0</v>
      </c>
      <c r="AC58">
        <f t="shared" si="0"/>
        <v>2.8616031340614398</v>
      </c>
      <c r="AD58">
        <f t="shared" si="1"/>
        <v>322.32057119110215</v>
      </c>
      <c r="AE58">
        <f>'IDT-1'!E58</f>
        <v>0</v>
      </c>
      <c r="AF58" s="24"/>
      <c r="AG58">
        <f t="shared" si="2"/>
        <v>322.32057119110215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1.2927600000000001</v>
      </c>
      <c r="E59">
        <f>GT_NG!S59</f>
        <v>1.5617262723521321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20.000924214417743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142.98103636738438</v>
      </c>
      <c r="P59" s="36">
        <v>0</v>
      </c>
      <c r="Q59" s="36">
        <v>0</v>
      </c>
      <c r="R59" s="38">
        <v>0</v>
      </c>
      <c r="S59" s="38">
        <v>0.34999999999999992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93.86</v>
      </c>
      <c r="AB59" s="75">
        <f>-STOA!Q59</f>
        <v>0</v>
      </c>
      <c r="AC59">
        <f t="shared" si="0"/>
        <v>2.9950220676623935</v>
      </c>
      <c r="AD59">
        <f t="shared" si="1"/>
        <v>337.34839471215503</v>
      </c>
      <c r="AE59">
        <f>'IDT-1'!E59</f>
        <v>0</v>
      </c>
      <c r="AF59" s="24"/>
      <c r="AG59">
        <f t="shared" si="2"/>
        <v>337.34839471215503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1.2927600000000001</v>
      </c>
      <c r="E60">
        <f>GT_NG!S60</f>
        <v>1.5617262723521321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143.0759477786734</v>
      </c>
      <c r="P60" s="36">
        <v>0</v>
      </c>
      <c r="Q60" s="36">
        <v>0</v>
      </c>
      <c r="R60" s="38">
        <v>0</v>
      </c>
      <c r="S60" s="38">
        <v>0.34999999999999992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93.86</v>
      </c>
      <c r="AB60" s="75">
        <f>-STOA!Q60</f>
        <v>0</v>
      </c>
      <c r="AC60">
        <f t="shared" si="0"/>
        <v>2.9870491549948608</v>
      </c>
      <c r="AD60">
        <f t="shared" si="1"/>
        <v>336.45035482169385</v>
      </c>
      <c r="AE60">
        <f>'IDT-1'!E60</f>
        <v>0</v>
      </c>
      <c r="AF60" s="24"/>
      <c r="AG60">
        <f t="shared" si="2"/>
        <v>336.45035482169385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1.5617262723521321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19.62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143.25442412139137</v>
      </c>
      <c r="P61" s="36">
        <v>0</v>
      </c>
      <c r="Q61" s="36">
        <v>0</v>
      </c>
      <c r="R61" s="38">
        <v>0</v>
      </c>
      <c r="S61" s="38">
        <v>0.34999999999999992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93.86</v>
      </c>
      <c r="AB61" s="75">
        <f>-STOA!Q61</f>
        <v>0</v>
      </c>
      <c r="AC61">
        <f t="shared" si="0"/>
        <v>2.9938191388107787</v>
      </c>
      <c r="AD61">
        <f t="shared" si="1"/>
        <v>337.21290118059585</v>
      </c>
      <c r="AE61">
        <f>'IDT-1'!E61</f>
        <v>0</v>
      </c>
      <c r="AF61" s="24"/>
      <c r="AG61">
        <f t="shared" si="2"/>
        <v>337.21290118059585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1.5617262723521321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19.62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143.3657530250936</v>
      </c>
      <c r="P62" s="36">
        <v>0</v>
      </c>
      <c r="Q62" s="36">
        <v>0</v>
      </c>
      <c r="R62" s="38">
        <v>0</v>
      </c>
      <c r="S62" s="38">
        <v>0.34999999999999992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93.86</v>
      </c>
      <c r="AB62" s="75">
        <f>-STOA!Q62</f>
        <v>0</v>
      </c>
      <c r="AC62">
        <f t="shared" si="0"/>
        <v>2.9947988331633586</v>
      </c>
      <c r="AD62">
        <f t="shared" si="1"/>
        <v>337.32325038994554</v>
      </c>
      <c r="AE62">
        <f>'IDT-1'!E62</f>
        <v>0</v>
      </c>
      <c r="AF62" s="24"/>
      <c r="AG62">
        <f t="shared" si="2"/>
        <v>337.32325038994554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1.5617262723521321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19.641253517239424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143.38906169803087</v>
      </c>
      <c r="P63" s="36">
        <v>0</v>
      </c>
      <c r="Q63" s="36">
        <v>0</v>
      </c>
      <c r="R63" s="38">
        <v>0</v>
      </c>
      <c r="S63" s="38">
        <v>0.34999999999999992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93.86</v>
      </c>
      <c r="AB63" s="75">
        <f>-STOA!Q63</f>
        <v>0</v>
      </c>
      <c r="AC63">
        <f t="shared" si="0"/>
        <v>2.9951909804369135</v>
      </c>
      <c r="AD63">
        <f t="shared" si="1"/>
        <v>337.36742043284869</v>
      </c>
      <c r="AE63">
        <f>'IDT-1'!E63</f>
        <v>0</v>
      </c>
      <c r="AF63" s="24"/>
      <c r="AG63">
        <f t="shared" si="2"/>
        <v>337.36742043284869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1.5617262723521321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143.39959519984882</v>
      </c>
      <c r="P64" s="36">
        <v>0</v>
      </c>
      <c r="Q64" s="36">
        <v>0</v>
      </c>
      <c r="R64" s="38">
        <v>0</v>
      </c>
      <c r="S64" s="38">
        <v>0.34999999999999992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93.86</v>
      </c>
      <c r="AB64" s="75">
        <f>-STOA!Q64</f>
        <v>0</v>
      </c>
      <c r="AC64">
        <f t="shared" si="0"/>
        <v>2.9896406443012045</v>
      </c>
      <c r="AD64">
        <f t="shared" si="1"/>
        <v>336.74225075356287</v>
      </c>
      <c r="AE64">
        <f>'IDT-1'!E64</f>
        <v>0</v>
      </c>
      <c r="AF64" s="24"/>
      <c r="AG64">
        <f t="shared" si="2"/>
        <v>336.74225075356287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1.5617262723521321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143.40826058646485</v>
      </c>
      <c r="P65" s="36">
        <v>0</v>
      </c>
      <c r="Q65" s="36">
        <v>0</v>
      </c>
      <c r="R65" s="38">
        <v>0</v>
      </c>
      <c r="S65" s="38">
        <v>0.34999999999999992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93.86</v>
      </c>
      <c r="AB65" s="75">
        <f>-STOA!Q65</f>
        <v>0</v>
      </c>
      <c r="AC65">
        <f t="shared" si="0"/>
        <v>2.9897168997034256</v>
      </c>
      <c r="AD65">
        <f t="shared" si="1"/>
        <v>336.75083988477672</v>
      </c>
      <c r="AE65">
        <f>'IDT-1'!E65</f>
        <v>0</v>
      </c>
      <c r="AF65" s="24"/>
      <c r="AG65">
        <f t="shared" si="2"/>
        <v>336.75083988477672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1.5617262723521321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143.40222229132988</v>
      </c>
      <c r="P66" s="36">
        <v>0</v>
      </c>
      <c r="Q66" s="36">
        <v>0</v>
      </c>
      <c r="R66" s="38">
        <v>0</v>
      </c>
      <c r="S66" s="38">
        <v>0.34999999999999992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93.86</v>
      </c>
      <c r="AB66" s="75">
        <f>-STOA!Q66</f>
        <v>0</v>
      </c>
      <c r="AC66">
        <f t="shared" si="0"/>
        <v>2.9896637627062379</v>
      </c>
      <c r="AD66">
        <f t="shared" si="1"/>
        <v>336.74485472663895</v>
      </c>
      <c r="AE66">
        <f>'IDT-1'!E66</f>
        <v>0</v>
      </c>
      <c r="AF66" s="24"/>
      <c r="AG66">
        <f t="shared" si="2"/>
        <v>336.74485472663895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1.5617262723521321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143.40503142515547</v>
      </c>
      <c r="P67" s="36">
        <v>0</v>
      </c>
      <c r="Q67" s="36">
        <v>0</v>
      </c>
      <c r="R67" s="38">
        <v>0</v>
      </c>
      <c r="S67" s="38">
        <v>0.34999999999999992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93.86</v>
      </c>
      <c r="AB67" s="75">
        <f>-STOA!Q67</f>
        <v>0</v>
      </c>
      <c r="AC67">
        <f t="shared" si="0"/>
        <v>2.9896884830839028</v>
      </c>
      <c r="AD67">
        <f t="shared" si="1"/>
        <v>336.74763914008685</v>
      </c>
      <c r="AE67">
        <f>'IDT-1'!E67</f>
        <v>0</v>
      </c>
      <c r="AF67" s="24"/>
      <c r="AG67">
        <f t="shared" si="2"/>
        <v>336.74763914008685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1.5617262723521321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19.641253517239424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143.42980732437377</v>
      </c>
      <c r="P68" s="36">
        <v>0</v>
      </c>
      <c r="Q68" s="36">
        <v>0</v>
      </c>
      <c r="R68" s="38">
        <v>0</v>
      </c>
      <c r="S68" s="38">
        <v>0.34999999999999992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2.9955495419487308</v>
      </c>
      <c r="AD68">
        <f t="shared" ref="AD68:AD98" si="4">SUM(B68:AB68,AI68:AR68)-AC68</f>
        <v>337.40780749767976</v>
      </c>
      <c r="AE68">
        <f>'IDT-1'!E68</f>
        <v>0</v>
      </c>
      <c r="AF68" s="24"/>
      <c r="AG68">
        <f t="shared" ref="AG68:AG98" si="5">SUM(AD68:AF68)+AT68</f>
        <v>337.40780749767976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1.5617262723521321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19.641253517239424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135.69093220324726</v>
      </c>
      <c r="P69" s="36">
        <v>0</v>
      </c>
      <c r="Q69" s="36">
        <v>0</v>
      </c>
      <c r="R69" s="38">
        <v>0</v>
      </c>
      <c r="S69" s="38">
        <v>0.34999999999999992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93.86</v>
      </c>
      <c r="AB69" s="75">
        <f>-STOA!Q69</f>
        <v>0</v>
      </c>
      <c r="AC69">
        <f t="shared" si="3"/>
        <v>2.9274474408828173</v>
      </c>
      <c r="AD69">
        <f t="shared" si="4"/>
        <v>329.73703447761915</v>
      </c>
      <c r="AE69">
        <f>'IDT-1'!E69</f>
        <v>0</v>
      </c>
      <c r="AF69" s="24"/>
      <c r="AG69">
        <f t="shared" si="5"/>
        <v>329.73703447761915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1.5617262723521321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19.641253517239424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126.17182838507199</v>
      </c>
      <c r="P70" s="36">
        <v>0</v>
      </c>
      <c r="Q70" s="36">
        <v>0</v>
      </c>
      <c r="R70" s="38">
        <v>0</v>
      </c>
      <c r="S70" s="38">
        <v>0.34999999999999992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93.86</v>
      </c>
      <c r="AB70" s="75">
        <f>-STOA!Q70</f>
        <v>0</v>
      </c>
      <c r="AC70">
        <f t="shared" si="3"/>
        <v>2.8436793272828749</v>
      </c>
      <c r="AD70">
        <f t="shared" si="4"/>
        <v>320.30169877304382</v>
      </c>
      <c r="AE70">
        <f>'IDT-1'!E70</f>
        <v>0</v>
      </c>
      <c r="AF70" s="24"/>
      <c r="AG70">
        <f t="shared" si="5"/>
        <v>320.30169877304382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1.5617262723521321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19.641253517239424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130.99657139802014</v>
      </c>
      <c r="P71" s="36">
        <v>0</v>
      </c>
      <c r="Q71" s="36">
        <v>0</v>
      </c>
      <c r="R71" s="38">
        <v>0</v>
      </c>
      <c r="S71" s="38">
        <v>0.34999999999999992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69.67</v>
      </c>
      <c r="AB71" s="75">
        <f>-STOA!Q71</f>
        <v>0</v>
      </c>
      <c r="AC71">
        <f t="shared" si="3"/>
        <v>2.6732650657968189</v>
      </c>
      <c r="AD71">
        <f t="shared" si="4"/>
        <v>301.106856047478</v>
      </c>
      <c r="AE71">
        <f>'IDT-1'!E71</f>
        <v>0</v>
      </c>
      <c r="AF71" s="24"/>
      <c r="AG71">
        <f t="shared" si="5"/>
        <v>301.106856047478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1.5617262723521321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20.519088040531528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130.82920551304667</v>
      </c>
      <c r="P72" s="36">
        <v>0</v>
      </c>
      <c r="Q72" s="36">
        <v>0</v>
      </c>
      <c r="R72" s="38">
        <v>0</v>
      </c>
      <c r="S72" s="38">
        <v>0.34999999999999992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69.67</v>
      </c>
      <c r="AB72" s="75">
        <f>-STOA!Q72</f>
        <v>0</v>
      </c>
      <c r="AC72">
        <f t="shared" si="3"/>
        <v>2.6795171898140233</v>
      </c>
      <c r="AD72">
        <f t="shared" si="4"/>
        <v>301.8110725617795</v>
      </c>
      <c r="AE72">
        <f>'IDT-1'!E72</f>
        <v>0</v>
      </c>
      <c r="AF72" s="24"/>
      <c r="AG72">
        <f t="shared" si="5"/>
        <v>301.8110725617795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1.5617262723521321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20.519088040531528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119.22474047869866</v>
      </c>
      <c r="P73" s="36">
        <v>0</v>
      </c>
      <c r="Q73" s="36">
        <v>0</v>
      </c>
      <c r="R73" s="38">
        <v>0</v>
      </c>
      <c r="S73" s="38">
        <v>0.34999999999999992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69.67</v>
      </c>
      <c r="AB73" s="75">
        <f>-STOA!Q73</f>
        <v>0</v>
      </c>
      <c r="AC73">
        <f t="shared" si="3"/>
        <v>2.6661791727337136</v>
      </c>
      <c r="AD73">
        <f t="shared" si="4"/>
        <v>280.21994554451175</v>
      </c>
      <c r="AE73">
        <f>'IDT-1'!E73</f>
        <v>0</v>
      </c>
      <c r="AF73" s="24"/>
      <c r="AG73">
        <f t="shared" si="5"/>
        <v>280.21994554451175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1.5617262723521321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20.519088040531528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106.63949400817145</v>
      </c>
      <c r="P74" s="36">
        <v>0</v>
      </c>
      <c r="Q74" s="36">
        <v>0</v>
      </c>
      <c r="R74" s="38">
        <v>0</v>
      </c>
      <c r="S74" s="38">
        <v>0.34999999999999992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69.67</v>
      </c>
      <c r="AB74" s="75">
        <f>-STOA!Q74</f>
        <v>0</v>
      </c>
      <c r="AC74">
        <f t="shared" si="3"/>
        <v>2.5554290037930745</v>
      </c>
      <c r="AD74">
        <f t="shared" si="4"/>
        <v>267.74544924292525</v>
      </c>
      <c r="AE74">
        <f>'IDT-1'!E74</f>
        <v>0</v>
      </c>
      <c r="AF74" s="24"/>
      <c r="AG74">
        <f t="shared" si="5"/>
        <v>267.74544924292525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1.6078483538410377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20.519088040531528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90.789310030289172</v>
      </c>
      <c r="P75" s="36">
        <v>0</v>
      </c>
      <c r="Q75" s="36">
        <v>0</v>
      </c>
      <c r="R75" s="38">
        <v>0</v>
      </c>
      <c r="S75" s="38">
        <v>0.34999999999999992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69.67</v>
      </c>
      <c r="AB75" s="75">
        <f>-STOA!Q75</f>
        <v>0</v>
      </c>
      <c r="AC75">
        <f t="shared" si="3"/>
        <v>2.4163532591048122</v>
      </c>
      <c r="AD75">
        <f t="shared" si="4"/>
        <v>252.08046309122005</v>
      </c>
      <c r="AE75">
        <f>'IDT-1'!E75</f>
        <v>0</v>
      </c>
      <c r="AF75" s="24"/>
      <c r="AG75">
        <f t="shared" si="5"/>
        <v>252.08046309122005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1.6078483538410377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22.998979818141493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84.015956326379097</v>
      </c>
      <c r="P76" s="36">
        <v>0</v>
      </c>
      <c r="Q76" s="36">
        <v>0</v>
      </c>
      <c r="R76" s="38">
        <v>0</v>
      </c>
      <c r="S76" s="38">
        <v>0.34999999999999992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69.67</v>
      </c>
      <c r="AB76" s="75">
        <f>-STOA!Q76</f>
        <v>0</v>
      </c>
      <c r="AC76">
        <f t="shared" si="3"/>
        <v>2.4229614317643478</v>
      </c>
      <c r="AD76">
        <f t="shared" si="4"/>
        <v>242.78039299226043</v>
      </c>
      <c r="AE76">
        <f>'IDT-1'!E76</f>
        <v>0</v>
      </c>
      <c r="AF76" s="24"/>
      <c r="AG76">
        <f t="shared" si="5"/>
        <v>242.78039299226043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-15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1.6078483538410377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22.998979818141493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84.473189572120177</v>
      </c>
      <c r="P77" s="36">
        <v>0</v>
      </c>
      <c r="Q77" s="36">
        <v>0</v>
      </c>
      <c r="R77" s="38">
        <v>0</v>
      </c>
      <c r="S77" s="38">
        <v>0.34999999999999992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69.67</v>
      </c>
      <c r="AB77" s="75">
        <f>-STOA!Q77</f>
        <v>0</v>
      </c>
      <c r="AC77">
        <f t="shared" si="3"/>
        <v>2.5157663595488224</v>
      </c>
      <c r="AD77">
        <f t="shared" si="4"/>
        <v>233.14482131021703</v>
      </c>
      <c r="AE77">
        <f>'IDT-1'!E77</f>
        <v>0</v>
      </c>
      <c r="AF77" s="24"/>
      <c r="AG77">
        <f t="shared" si="5"/>
        <v>233.14482131021703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-25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1.6078483538410377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22.998979818141493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85.345148587713624</v>
      </c>
      <c r="P78" s="36">
        <v>0</v>
      </c>
      <c r="Q78" s="36">
        <v>0</v>
      </c>
      <c r="R78" s="38">
        <v>0</v>
      </c>
      <c r="S78" s="38">
        <v>0.34999999999999992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69.67</v>
      </c>
      <c r="AB78" s="75">
        <f>-STOA!Q78</f>
        <v>0</v>
      </c>
      <c r="AC78">
        <f t="shared" si="3"/>
        <v>2.6122208741079982</v>
      </c>
      <c r="AD78">
        <f t="shared" si="4"/>
        <v>223.9203258112513</v>
      </c>
      <c r="AE78">
        <f>'IDT-1'!E78</f>
        <v>0</v>
      </c>
      <c r="AF78" s="24"/>
      <c r="AG78">
        <f t="shared" si="5"/>
        <v>223.9203258112513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-35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1.6078483538410377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86.151965197073153</v>
      </c>
      <c r="P79" s="36">
        <v>0</v>
      </c>
      <c r="Q79" s="36">
        <v>0</v>
      </c>
      <c r="R79" s="38">
        <v>0</v>
      </c>
      <c r="S79" s="38">
        <v>0.34999999999999992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69.67</v>
      </c>
      <c r="AB79" s="75">
        <f>-STOA!Q79</f>
        <v>0</v>
      </c>
      <c r="AC79">
        <f t="shared" si="3"/>
        <v>2.6637204754816937</v>
      </c>
      <c r="AD79">
        <f t="shared" si="4"/>
        <v>219.67666300109568</v>
      </c>
      <c r="AE79">
        <f>'IDT-1'!E79</f>
        <v>0</v>
      </c>
      <c r="AF79" s="24"/>
      <c r="AG79">
        <f t="shared" si="5"/>
        <v>219.67666300109568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-40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1.6078483538410377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86.309328796355814</v>
      </c>
      <c r="P80" s="36">
        <v>0</v>
      </c>
      <c r="Q80" s="36">
        <v>0</v>
      </c>
      <c r="R80" s="38">
        <v>0</v>
      </c>
      <c r="S80" s="38">
        <v>0.34999999999999992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69.67</v>
      </c>
      <c r="AB80" s="75">
        <f>-STOA!Q80</f>
        <v>0</v>
      </c>
      <c r="AC80">
        <f t="shared" si="3"/>
        <v>2.7094959127663572</v>
      </c>
      <c r="AD80">
        <f t="shared" si="4"/>
        <v>214.78825116309363</v>
      </c>
      <c r="AE80">
        <f>'IDT-1'!E80</f>
        <v>0</v>
      </c>
      <c r="AF80" s="24"/>
      <c r="AG80">
        <f t="shared" si="5"/>
        <v>214.78825116309363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-45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1.6078483538410377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86.274909372422002</v>
      </c>
      <c r="P81" s="36">
        <v>0</v>
      </c>
      <c r="Q81" s="36">
        <v>0</v>
      </c>
      <c r="R81" s="38">
        <v>0</v>
      </c>
      <c r="S81" s="38">
        <v>0.34999999999999992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69.67</v>
      </c>
      <c r="AB81" s="75">
        <f>-STOA!Q81</f>
        <v>0</v>
      </c>
      <c r="AC81">
        <f t="shared" si="3"/>
        <v>2.7535836594467167</v>
      </c>
      <c r="AD81">
        <f t="shared" si="4"/>
        <v>209.70974399247947</v>
      </c>
      <c r="AE81">
        <f>'IDT-1'!E81</f>
        <v>0</v>
      </c>
      <c r="AF81" s="24"/>
      <c r="AG81">
        <f t="shared" si="5"/>
        <v>209.70974399247947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-50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1.6078483538410377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86.263183751176058</v>
      </c>
      <c r="P82" s="36">
        <v>0</v>
      </c>
      <c r="Q82" s="36">
        <v>0</v>
      </c>
      <c r="R82" s="38">
        <v>0</v>
      </c>
      <c r="S82" s="38">
        <v>0.34999999999999992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69.67</v>
      </c>
      <c r="AB82" s="75">
        <f>-STOA!Q82</f>
        <v>0</v>
      </c>
      <c r="AC82">
        <f t="shared" si="3"/>
        <v>2.7978711115907289</v>
      </c>
      <c r="AD82">
        <f t="shared" si="4"/>
        <v>204.65373091908953</v>
      </c>
      <c r="AE82">
        <f>'IDT-1'!E82</f>
        <v>0</v>
      </c>
      <c r="AF82" s="24"/>
      <c r="AG82">
        <f t="shared" si="5"/>
        <v>204.65373091908953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-55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1.6069520437721276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86.263183751176058</v>
      </c>
      <c r="P83" s="36">
        <v>0</v>
      </c>
      <c r="Q83" s="36">
        <v>0</v>
      </c>
      <c r="R83" s="38">
        <v>0</v>
      </c>
      <c r="S83" s="38">
        <v>0.34999999999999992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69.67</v>
      </c>
      <c r="AB83" s="75">
        <f>-STOA!Q83</f>
        <v>0</v>
      </c>
      <c r="AC83">
        <f t="shared" si="3"/>
        <v>2.8422538616730986</v>
      </c>
      <c r="AD83">
        <f t="shared" si="4"/>
        <v>199.60845185893822</v>
      </c>
      <c r="AE83">
        <f>'IDT-1'!E83</f>
        <v>0</v>
      </c>
      <c r="AF83" s="24"/>
      <c r="AG83">
        <f t="shared" si="5"/>
        <v>199.60845185893822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-60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1.6069520437721276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86.263183751176058</v>
      </c>
      <c r="P84" s="36">
        <v>0</v>
      </c>
      <c r="Q84" s="36">
        <v>0</v>
      </c>
      <c r="R84" s="38">
        <v>0</v>
      </c>
      <c r="S84" s="38">
        <v>0.34999999999999992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69.67</v>
      </c>
      <c r="AB84" s="75">
        <f>-STOA!Q84</f>
        <v>0</v>
      </c>
      <c r="AC84">
        <f t="shared" si="3"/>
        <v>2.8866444992840754</v>
      </c>
      <c r="AD84">
        <f t="shared" si="4"/>
        <v>194.56406122132725</v>
      </c>
      <c r="AE84">
        <f>'IDT-1'!E84</f>
        <v>0</v>
      </c>
      <c r="AF84" s="24"/>
      <c r="AG84">
        <f t="shared" si="5"/>
        <v>194.56406122132725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-65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1.6069520437721276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86.003646216067068</v>
      </c>
      <c r="P85" s="36">
        <v>0</v>
      </c>
      <c r="Q85" s="36">
        <v>0</v>
      </c>
      <c r="R85" s="38">
        <v>0</v>
      </c>
      <c r="S85" s="38">
        <v>0.34999999999999992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69.67</v>
      </c>
      <c r="AB85" s="75">
        <f>-STOA!Q85</f>
        <v>0</v>
      </c>
      <c r="AC85">
        <f t="shared" si="3"/>
        <v>2.9287512065860932</v>
      </c>
      <c r="AD85">
        <f t="shared" si="4"/>
        <v>189.26241697891626</v>
      </c>
      <c r="AE85">
        <f>'IDT-1'!E85</f>
        <v>0</v>
      </c>
      <c r="AF85" s="24"/>
      <c r="AG85">
        <f t="shared" si="5"/>
        <v>189.26241697891626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-70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1.6069520437721276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85.964739725610215</v>
      </c>
      <c r="P86" s="36">
        <v>0</v>
      </c>
      <c r="Q86" s="36">
        <v>0</v>
      </c>
      <c r="R86" s="38">
        <v>0</v>
      </c>
      <c r="S86" s="38">
        <v>0.34999999999999992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69.67</v>
      </c>
      <c r="AB86" s="75">
        <f>-STOA!Q86</f>
        <v>0</v>
      </c>
      <c r="AC86">
        <f t="shared" si="3"/>
        <v>2.9284088294700732</v>
      </c>
      <c r="AD86">
        <f t="shared" si="4"/>
        <v>189.22385286557545</v>
      </c>
      <c r="AE86">
        <f>'IDT-1'!E86</f>
        <v>0</v>
      </c>
      <c r="AF86" s="24"/>
      <c r="AG86">
        <f t="shared" si="5"/>
        <v>189.22385286557545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-70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1.6069520437721276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85.951639362720925</v>
      </c>
      <c r="P87" s="36">
        <v>0</v>
      </c>
      <c r="Q87" s="36">
        <v>0</v>
      </c>
      <c r="R87" s="38">
        <v>0</v>
      </c>
      <c r="S87" s="38">
        <v>0.34999999999999992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69.67</v>
      </c>
      <c r="AB87" s="75">
        <f>-STOA!Q87</f>
        <v>0</v>
      </c>
      <c r="AC87">
        <f t="shared" si="3"/>
        <v>2.9282935462766471</v>
      </c>
      <c r="AD87">
        <f t="shared" si="4"/>
        <v>189.21086778587957</v>
      </c>
      <c r="AE87">
        <f>'IDT-1'!E87</f>
        <v>0</v>
      </c>
      <c r="AF87" s="24"/>
      <c r="AG87">
        <f t="shared" si="5"/>
        <v>189.21086778587957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-70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1.6069520437721276</v>
      </c>
      <c r="F88">
        <f>GT_Spot!S88</f>
        <v>0</v>
      </c>
      <c r="G88">
        <f>PPCL_NG!S88</f>
        <v>70.98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85.951739850676134</v>
      </c>
      <c r="P88" s="36">
        <v>0</v>
      </c>
      <c r="Q88" s="36">
        <v>0</v>
      </c>
      <c r="R88" s="38">
        <v>0</v>
      </c>
      <c r="S88" s="38">
        <v>0.34999999999999992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69.67</v>
      </c>
      <c r="AB88" s="75">
        <f>-STOA!Q88</f>
        <v>0</v>
      </c>
      <c r="AC88">
        <f t="shared" si="3"/>
        <v>2.8906957328357938</v>
      </c>
      <c r="AD88">
        <f t="shared" si="4"/>
        <v>174.93159616161248</v>
      </c>
      <c r="AE88">
        <f>'IDT-1'!E88</f>
        <v>0</v>
      </c>
      <c r="AF88" s="24"/>
      <c r="AG88">
        <f t="shared" si="5"/>
        <v>174.93159616161248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-75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1.6069520437721276</v>
      </c>
      <c r="F89">
        <f>GT_Spot!S89</f>
        <v>0</v>
      </c>
      <c r="G89">
        <f>PPCL_NG!S89</f>
        <v>70.98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85.954442965681196</v>
      </c>
      <c r="P89" s="36">
        <v>0</v>
      </c>
      <c r="Q89" s="36">
        <v>0</v>
      </c>
      <c r="R89" s="38">
        <v>0</v>
      </c>
      <c r="S89" s="38">
        <v>0.34999999999999992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69.67</v>
      </c>
      <c r="AB89" s="75">
        <f>-STOA!Q89</f>
        <v>0</v>
      </c>
      <c r="AC89">
        <f t="shared" si="3"/>
        <v>2.890719520247838</v>
      </c>
      <c r="AD89">
        <f t="shared" si="4"/>
        <v>174.93427548920545</v>
      </c>
      <c r="AE89">
        <f>'IDT-1'!E89</f>
        <v>0</v>
      </c>
      <c r="AF89" s="24"/>
      <c r="AG89">
        <f t="shared" si="5"/>
        <v>174.93427548920545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-75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1.6069520437721276</v>
      </c>
      <c r="F90">
        <f>GT_Spot!S90</f>
        <v>0</v>
      </c>
      <c r="G90">
        <f>PPCL_NG!S90</f>
        <v>70.98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85.959014683685027</v>
      </c>
      <c r="P90" s="36">
        <v>0</v>
      </c>
      <c r="Q90" s="36">
        <v>0</v>
      </c>
      <c r="R90" s="38">
        <v>0</v>
      </c>
      <c r="S90" s="38">
        <v>0.34999999999999992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69.67</v>
      </c>
      <c r="AB90" s="75">
        <f>-STOA!Q90</f>
        <v>0</v>
      </c>
      <c r="AC90">
        <f t="shared" si="3"/>
        <v>2.9351503889772488</v>
      </c>
      <c r="AD90">
        <f t="shared" si="4"/>
        <v>169.89441633847986</v>
      </c>
      <c r="AE90">
        <f>'IDT-1'!E90</f>
        <v>0</v>
      </c>
      <c r="AF90" s="24"/>
      <c r="AG90">
        <f t="shared" si="5"/>
        <v>169.89441633847986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-80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1.6069520437721276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86.404171443293151</v>
      </c>
      <c r="P91" s="36">
        <v>0</v>
      </c>
      <c r="Q91" s="36">
        <v>0</v>
      </c>
      <c r="R91" s="38">
        <v>0</v>
      </c>
      <c r="S91" s="38">
        <v>0.34999999999999992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69.67</v>
      </c>
      <c r="AB91" s="75">
        <f>-STOA!Q91</f>
        <v>0</v>
      </c>
      <c r="AC91">
        <f t="shared" si="3"/>
        <v>3.0210571038076361</v>
      </c>
      <c r="AD91">
        <f t="shared" si="4"/>
        <v>179.5706363089208</v>
      </c>
      <c r="AE91">
        <f>'IDT-1'!E91</f>
        <v>0</v>
      </c>
      <c r="AF91" s="24"/>
      <c r="AG91">
        <f t="shared" si="5"/>
        <v>179.5706363089208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-80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1.6061116308076084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86.65933077142256</v>
      </c>
      <c r="P92" s="36">
        <v>0</v>
      </c>
      <c r="Q92" s="36">
        <v>0</v>
      </c>
      <c r="R92" s="38">
        <v>0</v>
      </c>
      <c r="S92" s="38">
        <v>0.34999999999999992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69.67</v>
      </c>
      <c r="AB92" s="75">
        <f>-STOA!Q92</f>
        <v>0</v>
      </c>
      <c r="AC92">
        <f t="shared" si="3"/>
        <v>3.0232951102610874</v>
      </c>
      <c r="AD92">
        <f t="shared" si="4"/>
        <v>179.82271721763226</v>
      </c>
      <c r="AE92">
        <f>'IDT-1'!E92</f>
        <v>0</v>
      </c>
      <c r="AF92" s="24"/>
      <c r="AG92">
        <f t="shared" si="5"/>
        <v>179.82271721763226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-80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1.6061116308076084</v>
      </c>
      <c r="F93">
        <f>GT_Spot!S93</f>
        <v>0</v>
      </c>
      <c r="G93">
        <f>PPCL_NG!S93</f>
        <v>70.98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86.65933077142256</v>
      </c>
      <c r="P93" s="36">
        <v>0</v>
      </c>
      <c r="Q93" s="36">
        <v>0</v>
      </c>
      <c r="R93" s="38">
        <v>0</v>
      </c>
      <c r="S93" s="38">
        <v>0.34999999999999992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69.67</v>
      </c>
      <c r="AB93" s="75">
        <f>-STOA!Q93</f>
        <v>0</v>
      </c>
      <c r="AC93">
        <f t="shared" si="3"/>
        <v>2.9413057749152509</v>
      </c>
      <c r="AD93">
        <f t="shared" si="4"/>
        <v>170.58773662731491</v>
      </c>
      <c r="AE93">
        <f>'IDT-1'!E93</f>
        <v>0</v>
      </c>
      <c r="AF93" s="24"/>
      <c r="AG93">
        <f t="shared" si="5"/>
        <v>170.58773662731491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-80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1.6061116308076084</v>
      </c>
      <c r="F94">
        <f>GT_Spot!S94</f>
        <v>0</v>
      </c>
      <c r="G94">
        <f>PPCL_NG!S94</f>
        <v>70.98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86.65933077142256</v>
      </c>
      <c r="P94" s="36">
        <v>0</v>
      </c>
      <c r="Q94" s="36">
        <v>0</v>
      </c>
      <c r="R94" s="38">
        <v>0</v>
      </c>
      <c r="S94" s="38">
        <v>0.34999999999999992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69.67</v>
      </c>
      <c r="AB94" s="75">
        <f>-STOA!Q94</f>
        <v>0</v>
      </c>
      <c r="AC94">
        <f t="shared" si="3"/>
        <v>2.9413057749152509</v>
      </c>
      <c r="AD94">
        <f t="shared" si="4"/>
        <v>170.58773662731491</v>
      </c>
      <c r="AE94">
        <f>'IDT-1'!E94</f>
        <v>0</v>
      </c>
      <c r="AF94" s="24"/>
      <c r="AG94">
        <f t="shared" si="5"/>
        <v>170.58773662731491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-80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1.6061116308076084</v>
      </c>
      <c r="F95">
        <f>GT_Spot!S95</f>
        <v>0</v>
      </c>
      <c r="G95">
        <f>PPCL_NG!S95</f>
        <v>70.98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86.651418385459436</v>
      </c>
      <c r="P95" s="36">
        <v>0</v>
      </c>
      <c r="Q95" s="36">
        <v>0</v>
      </c>
      <c r="R95" s="38">
        <v>0</v>
      </c>
      <c r="S95" s="38">
        <v>0.34999999999999992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69.67</v>
      </c>
      <c r="AB95" s="75">
        <f>-STOA!Q95</f>
        <v>0</v>
      </c>
      <c r="AC95">
        <f t="shared" si="3"/>
        <v>2.852454870696822</v>
      </c>
      <c r="AD95">
        <f t="shared" si="4"/>
        <v>180.66867514557021</v>
      </c>
      <c r="AE95">
        <f>'IDT-1'!E95</f>
        <v>0</v>
      </c>
      <c r="AF95" s="24"/>
      <c r="AG95">
        <f t="shared" si="5"/>
        <v>180.66867514557021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-70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1.6061116308076084</v>
      </c>
      <c r="F96">
        <f>GT_Spot!S96</f>
        <v>0</v>
      </c>
      <c r="G96">
        <f>PPCL_NG!S96</f>
        <v>70.98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86.643108085459431</v>
      </c>
      <c r="P96" s="36">
        <v>0</v>
      </c>
      <c r="Q96" s="36">
        <v>0</v>
      </c>
      <c r="R96" s="38">
        <v>0</v>
      </c>
      <c r="S96" s="38">
        <v>0.34999999999999992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69.67</v>
      </c>
      <c r="AB96" s="75">
        <f>-STOA!Q96</f>
        <v>0</v>
      </c>
      <c r="AC96">
        <f t="shared" si="3"/>
        <v>2.8523817400568223</v>
      </c>
      <c r="AD96">
        <f t="shared" si="4"/>
        <v>180.6604379762102</v>
      </c>
      <c r="AE96">
        <f>'IDT-1'!E96</f>
        <v>0</v>
      </c>
      <c r="AF96" s="24"/>
      <c r="AG96">
        <f t="shared" si="5"/>
        <v>180.6604379762102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-70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1.6061116308076084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86.643108085459431</v>
      </c>
      <c r="P97" s="36">
        <v>0</v>
      </c>
      <c r="Q97" s="36">
        <v>0</v>
      </c>
      <c r="R97" s="38">
        <v>0</v>
      </c>
      <c r="S97" s="38">
        <v>0.34999999999999992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69.67</v>
      </c>
      <c r="AB97" s="75">
        <f>-STOA!Q97</f>
        <v>0</v>
      </c>
      <c r="AC97">
        <f t="shared" si="3"/>
        <v>2.9343710754026588</v>
      </c>
      <c r="AD97">
        <f t="shared" si="4"/>
        <v>189.89541856652758</v>
      </c>
      <c r="AE97">
        <f>'IDT-1'!E97</f>
        <v>0</v>
      </c>
      <c r="AF97" s="24"/>
      <c r="AG97">
        <f t="shared" si="5"/>
        <v>189.89541856652758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-70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1.6061116308076084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86.643108085459431</v>
      </c>
      <c r="P98" s="36">
        <v>0</v>
      </c>
      <c r="Q98" s="36">
        <v>0</v>
      </c>
      <c r="R98" s="38">
        <v>0</v>
      </c>
      <c r="S98" s="38">
        <v>0.34999999999999992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69.67</v>
      </c>
      <c r="AB98" s="75">
        <f>-STOA!Q98</f>
        <v>0</v>
      </c>
      <c r="AC98">
        <f t="shared" si="3"/>
        <v>2.9343710754026588</v>
      </c>
      <c r="AD98">
        <f t="shared" si="4"/>
        <v>189.89541856652758</v>
      </c>
      <c r="AE98">
        <f>'IDT-1'!E98</f>
        <v>0</v>
      </c>
      <c r="AF98" s="24"/>
      <c r="AG98">
        <f t="shared" si="5"/>
        <v>189.89541856652758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-70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4.0109475640334825E-2</v>
      </c>
      <c r="F99">
        <f t="shared" si="6"/>
        <v>0</v>
      </c>
      <c r="G99">
        <f t="shared" si="6"/>
        <v>1.6236873739201891</v>
      </c>
      <c r="H99">
        <f t="shared" si="6"/>
        <v>0</v>
      </c>
      <c r="I99">
        <f t="shared" si="6"/>
        <v>0.49691541507915804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2.1719008654759229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8.6800000000000193E-3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-0.22500000000000001</v>
      </c>
      <c r="AA99" s="75">
        <f t="shared" si="6"/>
        <v>1.8656000000000001</v>
      </c>
      <c r="AB99" s="75">
        <f t="shared" si="6"/>
        <v>0</v>
      </c>
      <c r="AC99">
        <f t="shared" si="6"/>
        <v>6.0127166751112585E-2</v>
      </c>
      <c r="AD99">
        <f t="shared" si="6"/>
        <v>5.5872673233644949</v>
      </c>
      <c r="AE99">
        <f t="shared" si="6"/>
        <v>0</v>
      </c>
      <c r="AG99">
        <f t="shared" si="6"/>
        <v>5.5872673233644949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-0.36499999999999999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45089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9.15939740806526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0.22316269719097431</v>
      </c>
      <c r="AD3">
        <f>SUM(B3:AB3,AI3:AR3)-AC3</f>
        <v>25.136234710874284</v>
      </c>
      <c r="AE3">
        <f>'IDT-1'!D3</f>
        <v>0</v>
      </c>
      <c r="AF3" s="24"/>
      <c r="AG3">
        <f>SUM(AD3:AF3)</f>
        <v>25.136234710874284</v>
      </c>
      <c r="AI3" s="34">
        <f>PXIL!L3</f>
        <v>0</v>
      </c>
      <c r="AJ3" s="34">
        <f>PXIL!R3</f>
        <v>0</v>
      </c>
      <c r="AK3" s="34">
        <f>RTM_IEX!L3</f>
        <v>6.36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9.15939740806526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0.22228269719097429</v>
      </c>
      <c r="AD4">
        <f t="shared" ref="AD4:AD67" si="1">SUM(B4:AB4,AI4:AR4)-AC4</f>
        <v>25.037114710874288</v>
      </c>
      <c r="AE4">
        <f>'IDT-1'!D4</f>
        <v>0</v>
      </c>
      <c r="AF4" s="24"/>
      <c r="AG4">
        <f t="shared" ref="AG4:AG67" si="2">SUM(AD4:AF4)</f>
        <v>25.037114710874288</v>
      </c>
      <c r="AI4" s="34">
        <f>PXIL!L4</f>
        <v>0</v>
      </c>
      <c r="AJ4" s="34">
        <f>PXIL!R4</f>
        <v>0</v>
      </c>
      <c r="AK4" s="34">
        <f>RTM_IEX!L4</f>
        <v>6.26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9.15939740806526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0.2310826971909743</v>
      </c>
      <c r="AD5">
        <f t="shared" si="1"/>
        <v>26.028314710874287</v>
      </c>
      <c r="AE5">
        <f>'IDT-1'!D5</f>
        <v>0</v>
      </c>
      <c r="AF5" s="24"/>
      <c r="AG5">
        <f t="shared" si="2"/>
        <v>26.028314710874287</v>
      </c>
      <c r="AI5" s="34">
        <f>PXIL!L5</f>
        <v>0</v>
      </c>
      <c r="AJ5" s="34">
        <f>PXIL!R5</f>
        <v>0</v>
      </c>
      <c r="AK5" s="34">
        <f>RTM_IEX!L5</f>
        <v>7.26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9.15939740806526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0.2310826971909743</v>
      </c>
      <c r="AD6">
        <f t="shared" si="1"/>
        <v>26.028314710874287</v>
      </c>
      <c r="AE6">
        <f>'IDT-1'!D6</f>
        <v>0</v>
      </c>
      <c r="AF6" s="24"/>
      <c r="AG6">
        <f t="shared" si="2"/>
        <v>26.028314710874287</v>
      </c>
      <c r="AI6" s="34">
        <f>PXIL!L6</f>
        <v>0</v>
      </c>
      <c r="AJ6" s="34">
        <f>PXIL!R6</f>
        <v>0</v>
      </c>
      <c r="AK6" s="34">
        <f>RTM_IEX!L6</f>
        <v>7.26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9.15939740806526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0.2310826971909743</v>
      </c>
      <c r="AD7">
        <f t="shared" si="1"/>
        <v>26.028314710874287</v>
      </c>
      <c r="AE7">
        <f>'IDT-1'!D7</f>
        <v>0</v>
      </c>
      <c r="AF7" s="24"/>
      <c r="AG7">
        <f t="shared" si="2"/>
        <v>26.028314710874287</v>
      </c>
      <c r="AI7" s="34">
        <f>PXIL!L7</f>
        <v>0</v>
      </c>
      <c r="AJ7" s="34">
        <f>PXIL!R7</f>
        <v>0</v>
      </c>
      <c r="AK7" s="34">
        <f>RTM_IEX!L7</f>
        <v>7.26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9.15939740806526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0.22509869719097431</v>
      </c>
      <c r="AD8">
        <f t="shared" si="1"/>
        <v>25.354298710874289</v>
      </c>
      <c r="AE8">
        <f>'IDT-1'!D8</f>
        <v>0</v>
      </c>
      <c r="AF8" s="24"/>
      <c r="AG8">
        <f t="shared" si="2"/>
        <v>25.354298710874289</v>
      </c>
      <c r="AI8" s="34">
        <f>PXIL!L8</f>
        <v>0</v>
      </c>
      <c r="AJ8" s="34">
        <f>PXIL!R8</f>
        <v>0</v>
      </c>
      <c r="AK8" s="34">
        <f>RTM_IEX!L8</f>
        <v>6.58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9.15939740806526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0.22254669719097431</v>
      </c>
      <c r="AD9">
        <f t="shared" si="1"/>
        <v>25.066850710874284</v>
      </c>
      <c r="AE9">
        <f>'IDT-1'!D9</f>
        <v>0</v>
      </c>
      <c r="AF9" s="24"/>
      <c r="AG9">
        <f t="shared" si="2"/>
        <v>25.066850710874284</v>
      </c>
      <c r="AI9" s="34">
        <f>PXIL!L9</f>
        <v>0</v>
      </c>
      <c r="AJ9" s="34">
        <f>PXIL!R9</f>
        <v>0</v>
      </c>
      <c r="AK9" s="34">
        <f>RTM_IEX!L9</f>
        <v>6.29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9.15939740806526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0.2183226971909743</v>
      </c>
      <c r="AD10">
        <f t="shared" si="1"/>
        <v>24.591074710874285</v>
      </c>
      <c r="AE10">
        <f>'IDT-1'!D10</f>
        <v>0</v>
      </c>
      <c r="AF10" s="24"/>
      <c r="AG10">
        <f t="shared" si="2"/>
        <v>24.591074710874285</v>
      </c>
      <c r="AI10" s="34">
        <f>PXIL!L10</f>
        <v>0</v>
      </c>
      <c r="AJ10" s="34">
        <f>PXIL!R10</f>
        <v>0</v>
      </c>
      <c r="AK10" s="34">
        <f>RTM_IEX!L10</f>
        <v>5.81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9.15939740806526</v>
      </c>
      <c r="H11">
        <f>PPCL_Spot!R11</f>
        <v>0</v>
      </c>
      <c r="I11">
        <f>Bawana_NG!R11</f>
        <v>5.0003065842112289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0.2140133951320331</v>
      </c>
      <c r="AD11">
        <f t="shared" si="1"/>
        <v>24.105690597144456</v>
      </c>
      <c r="AE11">
        <f>'IDT-1'!D11</f>
        <v>0</v>
      </c>
      <c r="AF11" s="24"/>
      <c r="AG11">
        <f t="shared" si="2"/>
        <v>24.105690597144456</v>
      </c>
      <c r="AI11" s="34">
        <f>PXIL!L11</f>
        <v>0</v>
      </c>
      <c r="AJ11" s="34">
        <f>PXIL!R11</f>
        <v>0</v>
      </c>
      <c r="AK11" s="34">
        <f>RTM_IEX!L11</f>
        <v>5.32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9.15939740806526</v>
      </c>
      <c r="H12">
        <f>PPCL_Spot!R12</f>
        <v>0</v>
      </c>
      <c r="I12">
        <f>Bawana_NG!R12</f>
        <v>5.0003065842112289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0.2140133951320331</v>
      </c>
      <c r="AD12">
        <f t="shared" si="1"/>
        <v>24.105690597144456</v>
      </c>
      <c r="AE12">
        <f>'IDT-1'!D12</f>
        <v>0</v>
      </c>
      <c r="AF12" s="24"/>
      <c r="AG12">
        <f t="shared" si="2"/>
        <v>24.105690597144456</v>
      </c>
      <c r="AI12" s="34">
        <f>PXIL!L12</f>
        <v>0</v>
      </c>
      <c r="AJ12" s="34">
        <f>PXIL!R12</f>
        <v>0</v>
      </c>
      <c r="AK12" s="34">
        <f>RTM_IEX!L12</f>
        <v>5.32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9.15939740806526</v>
      </c>
      <c r="H13">
        <f>PPCL_Spot!R13</f>
        <v>0</v>
      </c>
      <c r="I13">
        <f>Bawana_NG!R13</f>
        <v>5.0003065842112289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0.2097893951320331</v>
      </c>
      <c r="AD13">
        <f t="shared" si="1"/>
        <v>23.629914597144452</v>
      </c>
      <c r="AE13">
        <f>'IDT-1'!D13</f>
        <v>0</v>
      </c>
      <c r="AF13" s="24"/>
      <c r="AG13">
        <f t="shared" si="2"/>
        <v>23.629914597144452</v>
      </c>
      <c r="AI13" s="34">
        <f>PXIL!L13</f>
        <v>0</v>
      </c>
      <c r="AJ13" s="34">
        <f>PXIL!R13</f>
        <v>0</v>
      </c>
      <c r="AK13" s="34">
        <f>RTM_IEX!L13</f>
        <v>4.84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9.15939740806526</v>
      </c>
      <c r="H14">
        <f>PPCL_Spot!R14</f>
        <v>0</v>
      </c>
      <c r="I14">
        <f>Bawana_NG!R14</f>
        <v>5.0003065842112289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0.20547739513203311</v>
      </c>
      <c r="AD14">
        <f t="shared" si="1"/>
        <v>23.144226597144456</v>
      </c>
      <c r="AE14">
        <f>'IDT-1'!D14</f>
        <v>0</v>
      </c>
      <c r="AF14" s="24"/>
      <c r="AG14">
        <f t="shared" si="2"/>
        <v>23.144226597144456</v>
      </c>
      <c r="AI14" s="34">
        <f>PXIL!L14</f>
        <v>0</v>
      </c>
      <c r="AJ14" s="34">
        <f>PXIL!R14</f>
        <v>0</v>
      </c>
      <c r="AK14" s="34">
        <f>RTM_IEX!L14</f>
        <v>4.3499999999999996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6.420707659101768</v>
      </c>
      <c r="H15">
        <f>PPCL_Spot!R15</f>
        <v>0</v>
      </c>
      <c r="I15">
        <f>Bawana_NG!R15</f>
        <v>5.0003065842112289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0.17715292534115437</v>
      </c>
      <c r="AD15">
        <f t="shared" si="1"/>
        <v>19.953861317971842</v>
      </c>
      <c r="AE15">
        <f>'IDT-1'!D15</f>
        <v>0</v>
      </c>
      <c r="AF15" s="24"/>
      <c r="AG15">
        <f t="shared" si="2"/>
        <v>19.953861317971842</v>
      </c>
      <c r="AI15" s="34">
        <f>PXIL!L15</f>
        <v>0</v>
      </c>
      <c r="AJ15" s="34">
        <f>PXIL!R15</f>
        <v>0</v>
      </c>
      <c r="AK15" s="34">
        <f>RTM_IEX!L15</f>
        <v>3.87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6.420707659101768</v>
      </c>
      <c r="H16">
        <f>PPCL_Spot!R16</f>
        <v>0</v>
      </c>
      <c r="I16">
        <f>Bawana_NG!R16</f>
        <v>5.0003076308961418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0.17715293455198161</v>
      </c>
      <c r="AD16">
        <f t="shared" si="1"/>
        <v>19.953862355445931</v>
      </c>
      <c r="AE16">
        <f>'IDT-1'!D16</f>
        <v>0</v>
      </c>
      <c r="AF16" s="24"/>
      <c r="AG16">
        <f t="shared" si="2"/>
        <v>19.953862355445931</v>
      </c>
      <c r="AI16" s="34">
        <f>PXIL!L16</f>
        <v>0</v>
      </c>
      <c r="AJ16" s="34">
        <f>PXIL!R16</f>
        <v>0</v>
      </c>
      <c r="AK16" s="34">
        <f>RTM_IEX!L16</f>
        <v>3.87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9.309395493799105</v>
      </c>
      <c r="H17">
        <f>PPCL_Spot!R17</f>
        <v>0</v>
      </c>
      <c r="I17">
        <f>Bawana_NG!R17</f>
        <v>5.0003076308961418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0.20257338749731818</v>
      </c>
      <c r="AD17">
        <f t="shared" si="1"/>
        <v>22.817129737197931</v>
      </c>
      <c r="AE17">
        <f>'IDT-1'!D17</f>
        <v>0</v>
      </c>
      <c r="AF17" s="24"/>
      <c r="AG17">
        <f t="shared" si="2"/>
        <v>22.817129737197931</v>
      </c>
      <c r="AI17" s="34">
        <f>PXIL!L17</f>
        <v>0</v>
      </c>
      <c r="AJ17" s="34">
        <f>PXIL!R17</f>
        <v>0</v>
      </c>
      <c r="AK17" s="34">
        <f>RTM_IEX!L17</f>
        <v>3.87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9.309395493799105</v>
      </c>
      <c r="H18">
        <f>PPCL_Spot!R18</f>
        <v>0</v>
      </c>
      <c r="I18">
        <f>Bawana_NG!R18</f>
        <v>5.0003076308961418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0.20257338749731818</v>
      </c>
      <c r="AD18">
        <f t="shared" si="1"/>
        <v>22.817129737197931</v>
      </c>
      <c r="AE18">
        <f>'IDT-1'!D18</f>
        <v>0</v>
      </c>
      <c r="AF18" s="24"/>
      <c r="AG18">
        <f t="shared" si="2"/>
        <v>22.817129737197931</v>
      </c>
      <c r="AI18" s="34">
        <f>PXIL!L18</f>
        <v>0</v>
      </c>
      <c r="AJ18" s="34">
        <f>PXIL!R18</f>
        <v>0</v>
      </c>
      <c r="AK18" s="34">
        <f>RTM_IEX!L18</f>
        <v>3.87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9.309395493799105</v>
      </c>
      <c r="H19">
        <f>PPCL_Spot!R19</f>
        <v>0</v>
      </c>
      <c r="I19">
        <f>Bawana_NG!R19</f>
        <v>5.0003076308961418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0.20257338749731818</v>
      </c>
      <c r="AD19">
        <f t="shared" si="1"/>
        <v>22.817129737197931</v>
      </c>
      <c r="AE19">
        <f>'IDT-1'!D19</f>
        <v>0</v>
      </c>
      <c r="AF19" s="24"/>
      <c r="AG19">
        <f t="shared" si="2"/>
        <v>22.817129737197931</v>
      </c>
      <c r="AI19" s="34">
        <f>PXIL!L19</f>
        <v>0</v>
      </c>
      <c r="AJ19" s="34">
        <f>PXIL!R19</f>
        <v>0</v>
      </c>
      <c r="AK19" s="34">
        <f>RTM_IEX!L19</f>
        <v>3.87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9.309395493799105</v>
      </c>
      <c r="H20">
        <f>PPCL_Spot!R20</f>
        <v>0</v>
      </c>
      <c r="I20">
        <f>Bawana_NG!R20</f>
        <v>5.0003065842112289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0.20257337828649097</v>
      </c>
      <c r="AD20">
        <f t="shared" si="1"/>
        <v>22.817128699723845</v>
      </c>
      <c r="AE20">
        <f>'IDT-1'!D20</f>
        <v>0</v>
      </c>
      <c r="AF20" s="24"/>
      <c r="AG20">
        <f t="shared" si="2"/>
        <v>22.817128699723845</v>
      </c>
      <c r="AI20" s="34">
        <f>PXIL!L20</f>
        <v>0</v>
      </c>
      <c r="AJ20" s="34">
        <f>PXIL!R20</f>
        <v>0</v>
      </c>
      <c r="AK20" s="34">
        <f>RTM_IEX!L20</f>
        <v>3.87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9.309395493799105</v>
      </c>
      <c r="H21">
        <f>PPCL_Spot!R21</f>
        <v>0</v>
      </c>
      <c r="I21">
        <f>Bawana_NG!R21</f>
        <v>5.0003065842112289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0.20257337828649097</v>
      </c>
      <c r="AD21">
        <f t="shared" si="1"/>
        <v>22.817128699723845</v>
      </c>
      <c r="AE21">
        <f>'IDT-1'!D21</f>
        <v>0</v>
      </c>
      <c r="AF21" s="24"/>
      <c r="AG21">
        <f t="shared" si="2"/>
        <v>22.817128699723845</v>
      </c>
      <c r="AI21" s="34">
        <f>PXIL!L21</f>
        <v>0</v>
      </c>
      <c r="AJ21" s="34">
        <f>PXIL!R21</f>
        <v>0</v>
      </c>
      <c r="AK21" s="34">
        <f>RTM_IEX!L21</f>
        <v>3.87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9.309395493799105</v>
      </c>
      <c r="H22">
        <f>PPCL_Spot!R22</f>
        <v>0</v>
      </c>
      <c r="I22">
        <f>Bawana_NG!R22</f>
        <v>5.0003065842112289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0.20679737828649097</v>
      </c>
      <c r="AD22">
        <f t="shared" si="1"/>
        <v>23.292904699723845</v>
      </c>
      <c r="AE22">
        <f>'IDT-1'!D22</f>
        <v>0</v>
      </c>
      <c r="AF22" s="24"/>
      <c r="AG22">
        <f t="shared" si="2"/>
        <v>23.292904699723845</v>
      </c>
      <c r="AI22" s="34">
        <f>PXIL!L22</f>
        <v>0</v>
      </c>
      <c r="AJ22" s="34">
        <f>PXIL!R22</f>
        <v>0</v>
      </c>
      <c r="AK22" s="34">
        <f>RTM_IEX!L22</f>
        <v>4.3499999999999996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9.309395493799105</v>
      </c>
      <c r="H23">
        <f>PPCL_Spot!R23</f>
        <v>0</v>
      </c>
      <c r="I23">
        <f>Bawana_NG!R23</f>
        <v>5.0003076308961418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0.20257338749731818</v>
      </c>
      <c r="AD23">
        <f t="shared" si="1"/>
        <v>22.817129737197931</v>
      </c>
      <c r="AE23">
        <f>'IDT-1'!D23</f>
        <v>0</v>
      </c>
      <c r="AF23" s="24"/>
      <c r="AG23">
        <f t="shared" si="2"/>
        <v>22.817129737197931</v>
      </c>
      <c r="AI23" s="34">
        <f>PXIL!L23</f>
        <v>0</v>
      </c>
      <c r="AJ23" s="34">
        <f>PXIL!R23</f>
        <v>0</v>
      </c>
      <c r="AK23" s="34">
        <f>RTM_IEX!L23</f>
        <v>3.87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9.309395493799105</v>
      </c>
      <c r="H24">
        <f>PPCL_Spot!R24</f>
        <v>0</v>
      </c>
      <c r="I24">
        <f>Bawana_NG!R24</f>
        <v>5.0003065842112289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0.20257337828649097</v>
      </c>
      <c r="AD24">
        <f t="shared" si="1"/>
        <v>22.817128699723845</v>
      </c>
      <c r="AE24">
        <f>'IDT-1'!D24</f>
        <v>0</v>
      </c>
      <c r="AF24" s="24"/>
      <c r="AG24">
        <f t="shared" si="2"/>
        <v>22.817128699723845</v>
      </c>
      <c r="AI24" s="34">
        <f>PXIL!L24</f>
        <v>0</v>
      </c>
      <c r="AJ24" s="34">
        <f>PXIL!R24</f>
        <v>0</v>
      </c>
      <c r="AK24" s="34">
        <f>RTM_IEX!L24</f>
        <v>3.87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9.309395493799105</v>
      </c>
      <c r="H25">
        <f>PPCL_Spot!R25</f>
        <v>0</v>
      </c>
      <c r="I25">
        <f>Bawana_NG!R25</f>
        <v>5.1297720101328821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0.2037126740346015</v>
      </c>
      <c r="AD25">
        <f t="shared" si="1"/>
        <v>22.945454829897386</v>
      </c>
      <c r="AE25">
        <f>'IDT-1'!D25</f>
        <v>0</v>
      </c>
      <c r="AF25" s="24"/>
      <c r="AG25">
        <f t="shared" si="2"/>
        <v>22.945454829897386</v>
      </c>
      <c r="AI25" s="34">
        <f>PXIL!L25</f>
        <v>0</v>
      </c>
      <c r="AJ25" s="34">
        <f>PXIL!R25</f>
        <v>0</v>
      </c>
      <c r="AK25" s="34">
        <f>RTM_IEX!L25</f>
        <v>3.87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9.309395493799105</v>
      </c>
      <c r="H26">
        <f>PPCL_Spot!R26</f>
        <v>0</v>
      </c>
      <c r="I26">
        <f>Bawana_NG!R26</f>
        <v>5.1297720101328821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0.19948867403460149</v>
      </c>
      <c r="AD26">
        <f t="shared" si="1"/>
        <v>22.469678829897386</v>
      </c>
      <c r="AE26">
        <f>'IDT-1'!D26</f>
        <v>0</v>
      </c>
      <c r="AF26" s="24"/>
      <c r="AG26">
        <f t="shared" si="2"/>
        <v>22.469678829897386</v>
      </c>
      <c r="AI26" s="34">
        <f>PXIL!L26</f>
        <v>0</v>
      </c>
      <c r="AJ26" s="34">
        <f>PXIL!R26</f>
        <v>0</v>
      </c>
      <c r="AK26" s="34">
        <f>RTM_IEX!L26</f>
        <v>3.39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7.160704241715937</v>
      </c>
      <c r="H27">
        <f>PPCL_Spot!R27</f>
        <v>0</v>
      </c>
      <c r="I27">
        <f>Bawana_NG!R27</f>
        <v>5.1297720101328821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0.17626819101626962</v>
      </c>
      <c r="AD27">
        <f t="shared" si="1"/>
        <v>19.854208060832548</v>
      </c>
      <c r="AE27">
        <f>'IDT-1'!D27</f>
        <v>0</v>
      </c>
      <c r="AF27" s="24"/>
      <c r="AG27">
        <f t="shared" si="2"/>
        <v>19.854208060832548</v>
      </c>
      <c r="AI27" s="34">
        <f>PXIL!L27</f>
        <v>0</v>
      </c>
      <c r="AJ27" s="34">
        <f>PXIL!R27</f>
        <v>0</v>
      </c>
      <c r="AK27" s="34">
        <f>RTM_IEX!L27</f>
        <v>2.9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7.7700000000000022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0.18162999368916938</v>
      </c>
      <c r="AD28">
        <f t="shared" si="1"/>
        <v>20.458142016443713</v>
      </c>
      <c r="AE28">
        <f>'IDT-1'!D28</f>
        <v>0</v>
      </c>
      <c r="AF28" s="24"/>
      <c r="AG28">
        <f t="shared" si="2"/>
        <v>20.458142016443713</v>
      </c>
      <c r="AI28" s="34">
        <f>PXIL!L28</f>
        <v>0</v>
      </c>
      <c r="AJ28" s="34">
        <f>PXIL!R28</f>
        <v>0</v>
      </c>
      <c r="AK28" s="34">
        <f>RTM_IEX!L28</f>
        <v>2.9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10.519395437043848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0.19737667353515523</v>
      </c>
      <c r="AD29">
        <f t="shared" si="1"/>
        <v>22.231790773641574</v>
      </c>
      <c r="AE29">
        <f>'IDT-1'!D29</f>
        <v>0</v>
      </c>
      <c r="AF29" s="24"/>
      <c r="AG29">
        <f t="shared" si="2"/>
        <v>22.231790773641574</v>
      </c>
      <c r="AI29" s="34">
        <f>PXIL!L29</f>
        <v>0</v>
      </c>
      <c r="AJ29" s="34">
        <f>PXIL!R29</f>
        <v>0</v>
      </c>
      <c r="AK29" s="34">
        <f>RTM_IEX!L29</f>
        <v>1.94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10.519395437043848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0.19904867353515523</v>
      </c>
      <c r="AD30">
        <f t="shared" si="1"/>
        <v>22.420118773641576</v>
      </c>
      <c r="AE30">
        <f>'IDT-1'!D30</f>
        <v>0</v>
      </c>
      <c r="AF30" s="24"/>
      <c r="AG30">
        <f t="shared" si="2"/>
        <v>22.420118773641576</v>
      </c>
      <c r="AI30" s="34">
        <f>PXIL!L30</f>
        <v>0</v>
      </c>
      <c r="AJ30" s="34">
        <f>PXIL!R30</f>
        <v>0</v>
      </c>
      <c r="AK30" s="34">
        <f>RTM_IEX!L30</f>
        <v>1.94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11.579396906411125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0.21013668646558731</v>
      </c>
      <c r="AD31">
        <f t="shared" si="1"/>
        <v>23.669032230078422</v>
      </c>
      <c r="AE31">
        <f>'IDT-1'!D31</f>
        <v>0</v>
      </c>
      <c r="AF31" s="24"/>
      <c r="AG31">
        <f t="shared" si="2"/>
        <v>23.669032230078422</v>
      </c>
      <c r="AI31" s="34">
        <f>PXIL!L31</f>
        <v>0</v>
      </c>
      <c r="AJ31" s="34">
        <f>PXIL!R31</f>
        <v>0</v>
      </c>
      <c r="AK31" s="34">
        <f>RTM_IEX!L31</f>
        <v>1.94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11.579396906411125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0.21207268646558727</v>
      </c>
      <c r="AD32">
        <f t="shared" si="1"/>
        <v>23.887096230078424</v>
      </c>
      <c r="AE32">
        <f>'IDT-1'!D32</f>
        <v>0</v>
      </c>
      <c r="AF32" s="24"/>
      <c r="AG32">
        <f t="shared" si="2"/>
        <v>23.887096230078424</v>
      </c>
      <c r="AI32" s="34">
        <f>PXIL!L32</f>
        <v>0</v>
      </c>
      <c r="AJ32" s="34">
        <f>PXIL!R32</f>
        <v>0</v>
      </c>
      <c r="AK32" s="34">
        <f>RTM_IEX!L32</f>
        <v>1.94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12.799396254893638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0.21453668073223336</v>
      </c>
      <c r="AD33">
        <f t="shared" si="1"/>
        <v>24.164631584294284</v>
      </c>
      <c r="AE33">
        <f>'IDT-1'!D33</f>
        <v>0</v>
      </c>
      <c r="AF33" s="24"/>
      <c r="AG33">
        <f t="shared" si="2"/>
        <v>24.164631584294284</v>
      </c>
      <c r="AI33" s="34">
        <f>PXIL!L33</f>
        <v>0</v>
      </c>
      <c r="AJ33" s="34">
        <f>PXIL!R33</f>
        <v>0</v>
      </c>
      <c r="AK33" s="34">
        <f>RTM_IEX!L33</f>
        <v>0.48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12.799396254893638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0.22333668073223337</v>
      </c>
      <c r="AD34">
        <f t="shared" si="1"/>
        <v>25.155831584294283</v>
      </c>
      <c r="AE34">
        <f>'IDT-1'!D34</f>
        <v>0</v>
      </c>
      <c r="AF34" s="24"/>
      <c r="AG34">
        <f t="shared" si="2"/>
        <v>25.155831584294283</v>
      </c>
      <c r="AI34" s="34">
        <f>PXIL!L34</f>
        <v>0</v>
      </c>
      <c r="AJ34" s="34">
        <f>PXIL!R34</f>
        <v>0</v>
      </c>
      <c r="AK34" s="34">
        <f>RTM_IEX!L34</f>
        <v>1.45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12.799396254893638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0.21990468073223338</v>
      </c>
      <c r="AD35">
        <f t="shared" si="1"/>
        <v>24.769263584294283</v>
      </c>
      <c r="AE35">
        <f>'IDT-1'!D35</f>
        <v>0</v>
      </c>
      <c r="AF35" s="24"/>
      <c r="AG35">
        <f t="shared" si="2"/>
        <v>24.769263584294283</v>
      </c>
      <c r="AI35" s="34">
        <f>PXIL!L35</f>
        <v>0</v>
      </c>
      <c r="AJ35" s="34">
        <f>PXIL!R35</f>
        <v>0</v>
      </c>
      <c r="AK35" s="34">
        <f>RTM_IEX!L35</f>
        <v>0.48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12.799396254893638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0.23099268073223334</v>
      </c>
      <c r="AD36">
        <f t="shared" si="1"/>
        <v>26.018175584294283</v>
      </c>
      <c r="AE36">
        <f>'IDT-1'!D36</f>
        <v>0</v>
      </c>
      <c r="AF36" s="24"/>
      <c r="AG36">
        <f t="shared" si="2"/>
        <v>26.018175584294283</v>
      </c>
      <c r="AI36" s="34">
        <f>PXIL!L36</f>
        <v>0</v>
      </c>
      <c r="AJ36" s="34">
        <f>PXIL!R36</f>
        <v>0</v>
      </c>
      <c r="AK36" s="34">
        <f>RTM_IEX!L36</f>
        <v>1.45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12.799396254893638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0.24296068073223337</v>
      </c>
      <c r="AD37">
        <f t="shared" si="1"/>
        <v>27.366207584294283</v>
      </c>
      <c r="AE37">
        <f>'IDT-1'!D37</f>
        <v>0</v>
      </c>
      <c r="AF37" s="24"/>
      <c r="AG37">
        <f t="shared" si="2"/>
        <v>27.366207584294283</v>
      </c>
      <c r="AI37" s="34">
        <f>PXIL!L37</f>
        <v>0</v>
      </c>
      <c r="AJ37" s="34">
        <f>PXIL!R37</f>
        <v>0</v>
      </c>
      <c r="AK37" s="34">
        <f>RTM_IEX!L37</f>
        <v>2.42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12.799396254893638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0.25140868073223338</v>
      </c>
      <c r="AD38">
        <f t="shared" si="1"/>
        <v>28.317759584294286</v>
      </c>
      <c r="AE38">
        <f>'IDT-1'!D38</f>
        <v>0</v>
      </c>
      <c r="AF38" s="24"/>
      <c r="AG38">
        <f t="shared" si="2"/>
        <v>28.317759584294286</v>
      </c>
      <c r="AI38" s="34">
        <f>PXIL!L38</f>
        <v>0</v>
      </c>
      <c r="AJ38" s="34">
        <f>PXIL!R38</f>
        <v>0</v>
      </c>
      <c r="AK38" s="34">
        <f>RTM_IEX!L38</f>
        <v>2.9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0.28273666075833653</v>
      </c>
      <c r="AD39">
        <f t="shared" si="1"/>
        <v>31.846429334507182</v>
      </c>
      <c r="AE39">
        <f>'IDT-1'!D39</f>
        <v>0</v>
      </c>
      <c r="AF39" s="24"/>
      <c r="AG39">
        <f t="shared" si="2"/>
        <v>31.846429334507182</v>
      </c>
      <c r="AI39" s="34">
        <f>PXIL!L39</f>
        <v>0</v>
      </c>
      <c r="AJ39" s="34">
        <f>PXIL!R39</f>
        <v>0</v>
      </c>
      <c r="AK39" s="34">
        <f>RTM_IEX!L39</f>
        <v>2.42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9.0500000000000007</v>
      </c>
      <c r="AB40" s="75">
        <f>-STOA!R40</f>
        <v>0</v>
      </c>
      <c r="AC40">
        <f t="shared" si="0"/>
        <v>0.28740066075833659</v>
      </c>
      <c r="AD40">
        <f t="shared" si="1"/>
        <v>32.371765334507181</v>
      </c>
      <c r="AE40">
        <f>'IDT-1'!D40</f>
        <v>0</v>
      </c>
      <c r="AF40" s="24"/>
      <c r="AG40">
        <f t="shared" si="2"/>
        <v>32.371765334507181</v>
      </c>
      <c r="AI40" s="34">
        <f>PXIL!L40</f>
        <v>0</v>
      </c>
      <c r="AJ40" s="34">
        <f>PXIL!R40</f>
        <v>0</v>
      </c>
      <c r="AK40" s="34">
        <f>RTM_IEX!L40</f>
        <v>2.42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9.19</v>
      </c>
      <c r="AB41" s="75">
        <f>-STOA!R41</f>
        <v>0</v>
      </c>
      <c r="AC41">
        <f t="shared" si="0"/>
        <v>0.28863266075833655</v>
      </c>
      <c r="AD41">
        <f t="shared" si="1"/>
        <v>32.51053333450718</v>
      </c>
      <c r="AE41">
        <f>'IDT-1'!D41</f>
        <v>0</v>
      </c>
      <c r="AF41" s="24"/>
      <c r="AG41">
        <f t="shared" si="2"/>
        <v>32.51053333450718</v>
      </c>
      <c r="AI41" s="34">
        <f>PXIL!L41</f>
        <v>0</v>
      </c>
      <c r="AJ41" s="34">
        <f>PXIL!R41</f>
        <v>0</v>
      </c>
      <c r="AK41" s="34">
        <f>RTM_IEX!L41</f>
        <v>2.42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9.2899999999999991</v>
      </c>
      <c r="AB42" s="75">
        <f>-STOA!R42</f>
        <v>0</v>
      </c>
      <c r="AC42">
        <f t="shared" si="0"/>
        <v>0.29804866075833658</v>
      </c>
      <c r="AD42">
        <f t="shared" si="1"/>
        <v>33.571117334507178</v>
      </c>
      <c r="AE42">
        <f>'IDT-1'!D42</f>
        <v>0</v>
      </c>
      <c r="AF42" s="24"/>
      <c r="AG42">
        <f t="shared" si="2"/>
        <v>33.571117334507178</v>
      </c>
      <c r="AI42" s="34">
        <f>PXIL!L42</f>
        <v>0</v>
      </c>
      <c r="AJ42" s="34">
        <f>PXIL!R42</f>
        <v>0</v>
      </c>
      <c r="AK42" s="34">
        <f>RTM_IEX!L42</f>
        <v>3.39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9.48</v>
      </c>
      <c r="AB43" s="75">
        <f>-STOA!R43</f>
        <v>0</v>
      </c>
      <c r="AC43">
        <f t="shared" si="0"/>
        <v>0.31670466075833659</v>
      </c>
      <c r="AD43">
        <f t="shared" si="1"/>
        <v>35.67246133450719</v>
      </c>
      <c r="AE43">
        <f>'IDT-1'!D43</f>
        <v>0</v>
      </c>
      <c r="AF43" s="24"/>
      <c r="AG43">
        <f t="shared" si="2"/>
        <v>35.67246133450719</v>
      </c>
      <c r="AI43" s="34">
        <f>PXIL!L43</f>
        <v>0</v>
      </c>
      <c r="AJ43" s="34">
        <f>PXIL!R43</f>
        <v>0</v>
      </c>
      <c r="AK43" s="34">
        <f>RTM_IEX!L43</f>
        <v>5.32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9.58</v>
      </c>
      <c r="AB44" s="75">
        <f>-STOA!R44</f>
        <v>0</v>
      </c>
      <c r="AC44">
        <f t="shared" si="0"/>
        <v>0.31336066075833657</v>
      </c>
      <c r="AD44">
        <f t="shared" si="1"/>
        <v>35.295805334507179</v>
      </c>
      <c r="AE44">
        <f>'IDT-1'!D44</f>
        <v>0</v>
      </c>
      <c r="AF44" s="24"/>
      <c r="AG44">
        <f t="shared" si="2"/>
        <v>35.295805334507179</v>
      </c>
      <c r="AI44" s="34">
        <f>PXIL!L44</f>
        <v>0</v>
      </c>
      <c r="AJ44" s="34">
        <f>PXIL!R44</f>
        <v>0</v>
      </c>
      <c r="AK44" s="34">
        <f>RTM_IEX!L44</f>
        <v>4.84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9.68</v>
      </c>
      <c r="AB45" s="75">
        <f>-STOA!R45</f>
        <v>0</v>
      </c>
      <c r="AC45">
        <f t="shared" si="0"/>
        <v>0.32277666075833661</v>
      </c>
      <c r="AD45">
        <f t="shared" si="1"/>
        <v>36.356389334507185</v>
      </c>
      <c r="AE45">
        <f>'IDT-1'!D45</f>
        <v>0</v>
      </c>
      <c r="AF45" s="24"/>
      <c r="AG45">
        <f t="shared" si="2"/>
        <v>36.356389334507185</v>
      </c>
      <c r="AI45" s="34">
        <f>PXIL!L45</f>
        <v>0</v>
      </c>
      <c r="AJ45" s="34">
        <f>PXIL!R45</f>
        <v>0</v>
      </c>
      <c r="AK45" s="34">
        <f>RTM_IEX!L45</f>
        <v>5.81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9.870000000000001</v>
      </c>
      <c r="AB46" s="75">
        <f>-STOA!R46</f>
        <v>0</v>
      </c>
      <c r="AC46">
        <f t="shared" si="0"/>
        <v>0.32444866075833662</v>
      </c>
      <c r="AD46">
        <f t="shared" si="1"/>
        <v>36.544717334507183</v>
      </c>
      <c r="AE46">
        <f>'IDT-1'!D46</f>
        <v>0</v>
      </c>
      <c r="AF46" s="24"/>
      <c r="AG46">
        <f t="shared" si="2"/>
        <v>36.544717334507183</v>
      </c>
      <c r="AI46" s="34">
        <f>PXIL!L46</f>
        <v>0</v>
      </c>
      <c r="AJ46" s="34">
        <f>PXIL!R46</f>
        <v>0</v>
      </c>
      <c r="AK46" s="34">
        <f>RTM_IEX!L46</f>
        <v>5.81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10.26</v>
      </c>
      <c r="AB47" s="75">
        <f>-STOA!R47</f>
        <v>0</v>
      </c>
      <c r="AC47">
        <f t="shared" si="0"/>
        <v>0.33210466075833656</v>
      </c>
      <c r="AD47">
        <f t="shared" si="1"/>
        <v>37.407061334507176</v>
      </c>
      <c r="AE47">
        <f>'IDT-1'!D47</f>
        <v>0</v>
      </c>
      <c r="AF47" s="24"/>
      <c r="AG47">
        <f t="shared" si="2"/>
        <v>37.407061334507176</v>
      </c>
      <c r="AI47" s="34">
        <f>PXIL!L47</f>
        <v>0</v>
      </c>
      <c r="AJ47" s="34">
        <f>PXIL!R47</f>
        <v>0</v>
      </c>
      <c r="AK47" s="34">
        <f>RTM_IEX!L47</f>
        <v>6.29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10.649999999999999</v>
      </c>
      <c r="AB48" s="75">
        <f>-STOA!R48</f>
        <v>0</v>
      </c>
      <c r="AC48">
        <f t="shared" si="0"/>
        <v>0.3313126607583366</v>
      </c>
      <c r="AD48">
        <f t="shared" si="1"/>
        <v>37.317853334507184</v>
      </c>
      <c r="AE48">
        <f>'IDT-1'!D48</f>
        <v>0</v>
      </c>
      <c r="AF48" s="24"/>
      <c r="AG48">
        <f t="shared" si="2"/>
        <v>37.317853334507184</v>
      </c>
      <c r="AI48" s="34">
        <f>PXIL!L48</f>
        <v>0</v>
      </c>
      <c r="AJ48" s="34">
        <f>PXIL!R48</f>
        <v>0</v>
      </c>
      <c r="AK48" s="34">
        <f>RTM_IEX!L48</f>
        <v>5.81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11.809999999999999</v>
      </c>
      <c r="AB49" s="75">
        <f>-STOA!R49</f>
        <v>0</v>
      </c>
      <c r="AC49">
        <f t="shared" si="0"/>
        <v>0.33298666706916724</v>
      </c>
      <c r="AD49">
        <f t="shared" si="1"/>
        <v>37.506407318063467</v>
      </c>
      <c r="AE49">
        <f>'IDT-1'!D49</f>
        <v>0</v>
      </c>
      <c r="AF49" s="24"/>
      <c r="AG49">
        <f t="shared" si="2"/>
        <v>37.506407318063467</v>
      </c>
      <c r="AI49" s="34">
        <f>PXIL!L49</f>
        <v>0</v>
      </c>
      <c r="AJ49" s="34">
        <f>PXIL!R49</f>
        <v>0</v>
      </c>
      <c r="AK49" s="34">
        <f>RTM_IEX!L49</f>
        <v>4.84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</v>
      </c>
      <c r="AB50" s="75">
        <f>-STOA!R50</f>
        <v>0</v>
      </c>
      <c r="AC50">
        <f t="shared" si="0"/>
        <v>0.33034666706916721</v>
      </c>
      <c r="AD50">
        <f t="shared" si="1"/>
        <v>37.209047318063476</v>
      </c>
      <c r="AE50">
        <f>'IDT-1'!D50</f>
        <v>0</v>
      </c>
      <c r="AF50" s="24"/>
      <c r="AG50">
        <f t="shared" si="2"/>
        <v>37.209047318063476</v>
      </c>
      <c r="AI50" s="34">
        <f>PXIL!L50</f>
        <v>0</v>
      </c>
      <c r="AJ50" s="34">
        <f>PXIL!R50</f>
        <v>0</v>
      </c>
      <c r="AK50" s="34">
        <f>RTM_IEX!L50</f>
        <v>4.3499999999999996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12.19</v>
      </c>
      <c r="AB51" s="75">
        <f>-STOA!R51</f>
        <v>0</v>
      </c>
      <c r="AC51">
        <f t="shared" si="0"/>
        <v>0.32779466706916727</v>
      </c>
      <c r="AD51">
        <f t="shared" si="1"/>
        <v>36.921599318063464</v>
      </c>
      <c r="AE51">
        <f>'IDT-1'!D51</f>
        <v>0</v>
      </c>
      <c r="AF51" s="24"/>
      <c r="AG51">
        <f t="shared" si="2"/>
        <v>36.921599318063464</v>
      </c>
      <c r="AI51" s="34">
        <f>PXIL!L51</f>
        <v>0</v>
      </c>
      <c r="AJ51" s="34">
        <f>PXIL!R51</f>
        <v>0</v>
      </c>
      <c r="AK51" s="34">
        <f>RTM_IEX!L51</f>
        <v>3.87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12.39</v>
      </c>
      <c r="AB52" s="75">
        <f>-STOA!R52</f>
        <v>0</v>
      </c>
      <c r="AC52">
        <f t="shared" si="0"/>
        <v>0.32955466706916725</v>
      </c>
      <c r="AD52">
        <f t="shared" si="1"/>
        <v>37.11983931806347</v>
      </c>
      <c r="AE52">
        <f>'IDT-1'!D52</f>
        <v>0</v>
      </c>
      <c r="AF52" s="24"/>
      <c r="AG52">
        <f t="shared" si="2"/>
        <v>37.11983931806347</v>
      </c>
      <c r="AI52" s="34">
        <f>PXIL!L52</f>
        <v>0</v>
      </c>
      <c r="AJ52" s="34">
        <f>PXIL!R52</f>
        <v>0</v>
      </c>
      <c r="AK52" s="34">
        <f>RTM_IEX!L52</f>
        <v>3.87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12.58</v>
      </c>
      <c r="AB53" s="75">
        <f>-STOA!R53</f>
        <v>0</v>
      </c>
      <c r="AC53">
        <f t="shared" si="0"/>
        <v>0.33122666706916726</v>
      </c>
      <c r="AD53">
        <f t="shared" si="1"/>
        <v>37.308167318063468</v>
      </c>
      <c r="AE53">
        <f>'IDT-1'!D53</f>
        <v>0</v>
      </c>
      <c r="AF53" s="24"/>
      <c r="AG53">
        <f t="shared" si="2"/>
        <v>37.308167318063468</v>
      </c>
      <c r="AI53" s="34">
        <f>PXIL!L53</f>
        <v>0</v>
      </c>
      <c r="AJ53" s="34">
        <f>PXIL!R53</f>
        <v>0</v>
      </c>
      <c r="AK53" s="34">
        <f>RTM_IEX!L53</f>
        <v>3.87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12.68</v>
      </c>
      <c r="AB54" s="75">
        <f>-STOA!R54</f>
        <v>0</v>
      </c>
      <c r="AC54">
        <f t="shared" si="0"/>
        <v>0.33210466075833656</v>
      </c>
      <c r="AD54">
        <f t="shared" si="1"/>
        <v>37.407061334507176</v>
      </c>
      <c r="AE54">
        <f>'IDT-1'!D54</f>
        <v>0</v>
      </c>
      <c r="AF54" s="24"/>
      <c r="AG54">
        <f t="shared" si="2"/>
        <v>37.407061334507176</v>
      </c>
      <c r="AI54" s="34">
        <f>PXIL!L54</f>
        <v>0</v>
      </c>
      <c r="AJ54" s="34">
        <f>PXIL!R54</f>
        <v>0</v>
      </c>
      <c r="AK54" s="34">
        <f>RTM_IEX!L54</f>
        <v>3.87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13.07</v>
      </c>
      <c r="AB55" s="75">
        <f>-STOA!R55</f>
        <v>0</v>
      </c>
      <c r="AC55">
        <f t="shared" si="0"/>
        <v>0.3313126607583366</v>
      </c>
      <c r="AD55">
        <f t="shared" si="1"/>
        <v>37.317853334507184</v>
      </c>
      <c r="AE55">
        <f>'IDT-1'!D55</f>
        <v>0</v>
      </c>
      <c r="AF55" s="24"/>
      <c r="AG55">
        <f t="shared" si="2"/>
        <v>37.317853334507184</v>
      </c>
      <c r="AI55" s="34">
        <f>PXIL!L55</f>
        <v>0</v>
      </c>
      <c r="AJ55" s="34">
        <f>PXIL!R55</f>
        <v>0</v>
      </c>
      <c r="AK55" s="34">
        <f>RTM_IEX!L55</f>
        <v>3.39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14.23</v>
      </c>
      <c r="AB56" s="75">
        <f>-STOA!R56</f>
        <v>0</v>
      </c>
      <c r="AC56">
        <f t="shared" si="0"/>
        <v>0.32876066075833654</v>
      </c>
      <c r="AD56">
        <f t="shared" si="1"/>
        <v>37.030405334507179</v>
      </c>
      <c r="AE56">
        <f>'IDT-1'!D56</f>
        <v>0</v>
      </c>
      <c r="AF56" s="24"/>
      <c r="AG56">
        <f t="shared" si="2"/>
        <v>37.030405334507179</v>
      </c>
      <c r="AI56" s="34">
        <f>PXIL!L56</f>
        <v>0</v>
      </c>
      <c r="AJ56" s="34">
        <f>PXIL!R56</f>
        <v>0</v>
      </c>
      <c r="AK56" s="34">
        <f>RTM_IEX!L56</f>
        <v>1.94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</v>
      </c>
      <c r="H57">
        <f>PPCL_Spot!R57</f>
        <v>0</v>
      </c>
      <c r="I57">
        <f>Bawana_NG!R57</f>
        <v>5.1197725556394653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13.74</v>
      </c>
      <c r="AB57" s="75">
        <f>-STOA!R57</f>
        <v>0</v>
      </c>
      <c r="AC57">
        <f t="shared" si="0"/>
        <v>0.34935799848962734</v>
      </c>
      <c r="AD57">
        <f t="shared" si="1"/>
        <v>39.35041455714984</v>
      </c>
      <c r="AE57">
        <f>'IDT-1'!D57</f>
        <v>0</v>
      </c>
      <c r="AF57" s="24"/>
      <c r="AG57">
        <f t="shared" si="2"/>
        <v>39.35041455714984</v>
      </c>
      <c r="AI57" s="34">
        <f>PXIL!L57</f>
        <v>0</v>
      </c>
      <c r="AJ57" s="34">
        <f>PXIL!R57</f>
        <v>0</v>
      </c>
      <c r="AK57" s="34">
        <f>RTM_IEX!L57</f>
        <v>4.84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</v>
      </c>
      <c r="H58">
        <f>PPCL_Spot!R58</f>
        <v>0</v>
      </c>
      <c r="I58">
        <f>Bawana_NG!R58</f>
        <v>5.1197725556394653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13.55</v>
      </c>
      <c r="AB58" s="75">
        <f>-STOA!R58</f>
        <v>0</v>
      </c>
      <c r="AC58">
        <f t="shared" si="0"/>
        <v>0.34768599848962733</v>
      </c>
      <c r="AD58">
        <f t="shared" si="1"/>
        <v>39.162086557149841</v>
      </c>
      <c r="AE58">
        <f>'IDT-1'!D58</f>
        <v>0</v>
      </c>
      <c r="AF58" s="24"/>
      <c r="AG58">
        <f t="shared" si="2"/>
        <v>39.162086557149841</v>
      </c>
      <c r="AI58" s="34">
        <f>PXIL!L58</f>
        <v>0</v>
      </c>
      <c r="AJ58" s="34">
        <f>PXIL!R58</f>
        <v>0</v>
      </c>
      <c r="AK58" s="34">
        <f>RTM_IEX!L58</f>
        <v>4.84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5.0002310536044359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13.07</v>
      </c>
      <c r="AB59" s="75">
        <f>-STOA!R59</f>
        <v>0</v>
      </c>
      <c r="AC59">
        <f t="shared" si="0"/>
        <v>0.3429327003408863</v>
      </c>
      <c r="AD59">
        <f t="shared" si="1"/>
        <v>38.62669233839619</v>
      </c>
      <c r="AE59">
        <f>'IDT-1'!D59</f>
        <v>0</v>
      </c>
      <c r="AF59" s="24"/>
      <c r="AG59">
        <f t="shared" si="2"/>
        <v>38.62669233839619</v>
      </c>
      <c r="AI59" s="34">
        <f>PXIL!L59</f>
        <v>0</v>
      </c>
      <c r="AJ59" s="34">
        <f>PXIL!R59</f>
        <v>0</v>
      </c>
      <c r="AK59" s="34">
        <f>RTM_IEX!L59</f>
        <v>4.84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12.97</v>
      </c>
      <c r="AB60" s="75">
        <f>-STOA!R60</f>
        <v>0</v>
      </c>
      <c r="AC60">
        <f t="shared" si="0"/>
        <v>0.34205066706916726</v>
      </c>
      <c r="AD60">
        <f t="shared" si="1"/>
        <v>38.527343318063465</v>
      </c>
      <c r="AE60">
        <f>'IDT-1'!D60</f>
        <v>0</v>
      </c>
      <c r="AF60" s="24"/>
      <c r="AG60">
        <f t="shared" si="2"/>
        <v>38.527343318063465</v>
      </c>
      <c r="AI60" s="34">
        <f>PXIL!L60</f>
        <v>0</v>
      </c>
      <c r="AJ60" s="34">
        <f>PXIL!R60</f>
        <v>0</v>
      </c>
      <c r="AK60" s="34">
        <f>RTM_IEX!L60</f>
        <v>4.84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12.530000000000001</v>
      </c>
      <c r="AB61" s="75">
        <f>-STOA!R61</f>
        <v>0</v>
      </c>
      <c r="AC61">
        <f t="shared" si="0"/>
        <v>0.34073066706916727</v>
      </c>
      <c r="AD61">
        <f t="shared" si="1"/>
        <v>38.378663318063474</v>
      </c>
      <c r="AE61">
        <f>'IDT-1'!D61</f>
        <v>0</v>
      </c>
      <c r="AF61" s="24"/>
      <c r="AG61">
        <f t="shared" si="2"/>
        <v>38.378663318063474</v>
      </c>
      <c r="AI61" s="34">
        <f>PXIL!L61</f>
        <v>0</v>
      </c>
      <c r="AJ61" s="34">
        <f>PXIL!R61</f>
        <v>0</v>
      </c>
      <c r="AK61" s="34">
        <f>RTM_IEX!L61</f>
        <v>5.13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12.44</v>
      </c>
      <c r="AB62" s="75">
        <f>-STOA!R62</f>
        <v>0</v>
      </c>
      <c r="AC62">
        <f t="shared" si="0"/>
        <v>0.34081866706916719</v>
      </c>
      <c r="AD62">
        <f t="shared" si="1"/>
        <v>38.388575318063467</v>
      </c>
      <c r="AE62">
        <f>'IDT-1'!D62</f>
        <v>0</v>
      </c>
      <c r="AF62" s="24"/>
      <c r="AG62">
        <f t="shared" si="2"/>
        <v>38.388575318063467</v>
      </c>
      <c r="AI62" s="34">
        <f>PXIL!L62</f>
        <v>0</v>
      </c>
      <c r="AJ62" s="34">
        <f>PXIL!R62</f>
        <v>0</v>
      </c>
      <c r="AK62" s="34">
        <f>RTM_IEX!L62</f>
        <v>5.23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5.0003065842112289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12.39</v>
      </c>
      <c r="AB63" s="75">
        <f>-STOA!R63</f>
        <v>0</v>
      </c>
      <c r="AC63">
        <f t="shared" si="0"/>
        <v>0.34970936501022609</v>
      </c>
      <c r="AD63">
        <f t="shared" si="1"/>
        <v>39.38999120433364</v>
      </c>
      <c r="AE63">
        <f>'IDT-1'!D63</f>
        <v>0</v>
      </c>
      <c r="AF63" s="24"/>
      <c r="AG63">
        <f t="shared" si="2"/>
        <v>39.38999120433364</v>
      </c>
      <c r="AI63" s="34">
        <f>PXIL!L63</f>
        <v>0</v>
      </c>
      <c r="AJ63" s="34">
        <f>PXIL!R63</f>
        <v>0</v>
      </c>
      <c r="AK63" s="34">
        <f>RTM_IEX!L63</f>
        <v>6.29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11.809999999999999</v>
      </c>
      <c r="AB64" s="75">
        <f>-STOA!R64</f>
        <v>0</v>
      </c>
      <c r="AC64">
        <f t="shared" si="0"/>
        <v>0.34882666706916721</v>
      </c>
      <c r="AD64">
        <f t="shared" si="1"/>
        <v>39.290567318063459</v>
      </c>
      <c r="AE64">
        <f>'IDT-1'!D64</f>
        <v>0</v>
      </c>
      <c r="AF64" s="24"/>
      <c r="AG64">
        <f t="shared" si="2"/>
        <v>39.290567318063459</v>
      </c>
      <c r="AI64" s="34">
        <f>PXIL!L64</f>
        <v>0</v>
      </c>
      <c r="AJ64" s="34">
        <f>PXIL!R64</f>
        <v>0</v>
      </c>
      <c r="AK64" s="34">
        <f>RTM_IEX!L64</f>
        <v>6.77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11.42</v>
      </c>
      <c r="AB65" s="75">
        <f>-STOA!R65</f>
        <v>0</v>
      </c>
      <c r="AC65">
        <f t="shared" si="0"/>
        <v>0.35824266706916724</v>
      </c>
      <c r="AD65">
        <f t="shared" si="1"/>
        <v>40.351151318063465</v>
      </c>
      <c r="AE65">
        <f>'IDT-1'!D65</f>
        <v>0</v>
      </c>
      <c r="AF65" s="24"/>
      <c r="AG65">
        <f t="shared" si="2"/>
        <v>40.351151318063465</v>
      </c>
      <c r="AI65" s="34">
        <f>PXIL!L65</f>
        <v>0</v>
      </c>
      <c r="AJ65" s="34">
        <f>PXIL!R65</f>
        <v>0</v>
      </c>
      <c r="AK65" s="34">
        <f>RTM_IEX!L65</f>
        <v>8.23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10.74</v>
      </c>
      <c r="AB66" s="75">
        <f>-STOA!R66</f>
        <v>0</v>
      </c>
      <c r="AC66">
        <f t="shared" si="0"/>
        <v>0.35648266706916726</v>
      </c>
      <c r="AD66">
        <f t="shared" si="1"/>
        <v>40.152911318063474</v>
      </c>
      <c r="AE66">
        <f>'IDT-1'!D66</f>
        <v>0</v>
      </c>
      <c r="AF66" s="24"/>
      <c r="AG66">
        <f t="shared" si="2"/>
        <v>40.152911318063474</v>
      </c>
      <c r="AI66" s="34">
        <f>PXIL!L66</f>
        <v>0</v>
      </c>
      <c r="AJ66" s="34">
        <f>PXIL!R66</f>
        <v>0</v>
      </c>
      <c r="AK66" s="34">
        <f>RTM_IEX!L66</f>
        <v>8.7100000000000009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9.48</v>
      </c>
      <c r="AB67" s="75">
        <f>-STOA!R67</f>
        <v>0</v>
      </c>
      <c r="AC67">
        <f t="shared" si="0"/>
        <v>0.3539306670691672</v>
      </c>
      <c r="AD67">
        <f t="shared" si="1"/>
        <v>39.865463318063476</v>
      </c>
      <c r="AE67">
        <f>'IDT-1'!D67</f>
        <v>0</v>
      </c>
      <c r="AF67" s="24"/>
      <c r="AG67">
        <f t="shared" si="2"/>
        <v>39.865463318063476</v>
      </c>
      <c r="AI67" s="34">
        <f>PXIL!L67</f>
        <v>0</v>
      </c>
      <c r="AJ67" s="34">
        <f>PXIL!R67</f>
        <v>0</v>
      </c>
      <c r="AK67" s="34">
        <f>RTM_IEX!L67</f>
        <v>9.68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5.0003065842112289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8.7100000000000009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0.35305336501022605</v>
      </c>
      <c r="AD68">
        <f t="shared" ref="AD68:AD98" si="4">SUM(B68:AB68,AI68:AR68)-AC68</f>
        <v>39.766647204333644</v>
      </c>
      <c r="AE68">
        <f>'IDT-1'!D68</f>
        <v>0</v>
      </c>
      <c r="AF68" s="24"/>
      <c r="AG68">
        <f t="shared" ref="AG68:AG98" si="5">SUM(AD68:AF68)</f>
        <v>39.766647204333644</v>
      </c>
      <c r="AI68" s="34">
        <f>PXIL!L68</f>
        <v>0</v>
      </c>
      <c r="AJ68" s="34">
        <f>PXIL!R68</f>
        <v>0</v>
      </c>
      <c r="AK68" s="34">
        <f>RTM_IEX!L68</f>
        <v>10.35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5.0003065842112289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7.74</v>
      </c>
      <c r="AB69" s="75">
        <f>-STOA!R69</f>
        <v>0</v>
      </c>
      <c r="AC69">
        <f t="shared" si="3"/>
        <v>0.34706936501022606</v>
      </c>
      <c r="AD69">
        <f t="shared" si="4"/>
        <v>39.092631204333642</v>
      </c>
      <c r="AE69">
        <f>'IDT-1'!D69</f>
        <v>0</v>
      </c>
      <c r="AF69" s="24"/>
      <c r="AG69">
        <f t="shared" si="5"/>
        <v>39.092631204333642</v>
      </c>
      <c r="AI69" s="34">
        <f>PXIL!L69</f>
        <v>0</v>
      </c>
      <c r="AJ69" s="34">
        <f>PXIL!R69</f>
        <v>0</v>
      </c>
      <c r="AK69" s="34">
        <f>RTM_IEX!L69</f>
        <v>10.64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5.0003065842112289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0.330965365010226</v>
      </c>
      <c r="AD70">
        <f t="shared" si="4"/>
        <v>37.278735204333636</v>
      </c>
      <c r="AE70">
        <f>'IDT-1'!D70</f>
        <v>0</v>
      </c>
      <c r="AF70" s="24"/>
      <c r="AG70">
        <f t="shared" si="5"/>
        <v>37.278735204333636</v>
      </c>
      <c r="AI70" s="34">
        <f>PXIL!L70</f>
        <v>0</v>
      </c>
      <c r="AJ70" s="34">
        <f>PXIL!R70</f>
        <v>0</v>
      </c>
      <c r="AK70" s="34">
        <f>RTM_IEX!L70</f>
        <v>9.68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5.0003065842112289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0.31310136501022606</v>
      </c>
      <c r="AD71">
        <f t="shared" si="4"/>
        <v>35.266599204333644</v>
      </c>
      <c r="AE71">
        <f>'IDT-1'!D71</f>
        <v>0</v>
      </c>
      <c r="AF71" s="24"/>
      <c r="AG71">
        <f t="shared" si="5"/>
        <v>35.266599204333644</v>
      </c>
      <c r="AI71" s="34">
        <f>PXIL!L71</f>
        <v>0</v>
      </c>
      <c r="AJ71" s="34">
        <f>PXIL!R71</f>
        <v>0</v>
      </c>
      <c r="AK71" s="34">
        <f>RTM_IEX!L71</f>
        <v>7.74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5.1297720101328821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0.30139266075833659</v>
      </c>
      <c r="AD72">
        <f t="shared" si="4"/>
        <v>33.947773334507175</v>
      </c>
      <c r="AE72">
        <f>'IDT-1'!D72</f>
        <v>0</v>
      </c>
      <c r="AF72" s="24"/>
      <c r="AG72">
        <f t="shared" si="5"/>
        <v>33.947773334507175</v>
      </c>
      <c r="AI72" s="34">
        <f>PXIL!L72</f>
        <v>0</v>
      </c>
      <c r="AJ72" s="34">
        <f>PXIL!R72</f>
        <v>0</v>
      </c>
      <c r="AK72" s="34">
        <f>RTM_IEX!L72</f>
        <v>6.77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5.1297720101328821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0.29039266075833658</v>
      </c>
      <c r="AD73">
        <f t="shared" si="4"/>
        <v>32.708773334507185</v>
      </c>
      <c r="AE73">
        <f>'IDT-1'!D73</f>
        <v>0</v>
      </c>
      <c r="AF73" s="24"/>
      <c r="AG73">
        <f t="shared" si="5"/>
        <v>32.708773334507185</v>
      </c>
      <c r="AI73" s="34">
        <f>PXIL!L73</f>
        <v>0</v>
      </c>
      <c r="AJ73" s="34">
        <f>PXIL!R73</f>
        <v>0</v>
      </c>
      <c r="AK73" s="34">
        <f>RTM_IEX!L73</f>
        <v>5.81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5.1297720101328821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0.27763266075833659</v>
      </c>
      <c r="AD74">
        <f t="shared" si="4"/>
        <v>31.271533334507183</v>
      </c>
      <c r="AE74">
        <f>'IDT-1'!D74</f>
        <v>0</v>
      </c>
      <c r="AF74" s="24"/>
      <c r="AG74">
        <f t="shared" si="5"/>
        <v>31.271533334507183</v>
      </c>
      <c r="AI74" s="34">
        <f>PXIL!L74</f>
        <v>0</v>
      </c>
      <c r="AJ74" s="34">
        <f>PXIL!R74</f>
        <v>0</v>
      </c>
      <c r="AK74" s="34">
        <f>RTM_IEX!L74</f>
        <v>4.84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5.1297720101328821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0.26733666075833662</v>
      </c>
      <c r="AD75">
        <f t="shared" si="4"/>
        <v>30.111829334507185</v>
      </c>
      <c r="AE75">
        <f>'IDT-1'!D75</f>
        <v>0</v>
      </c>
      <c r="AF75" s="24"/>
      <c r="AG75">
        <f t="shared" si="5"/>
        <v>30.111829334507185</v>
      </c>
      <c r="AI75" s="34">
        <f>PXIL!L75</f>
        <v>0</v>
      </c>
      <c r="AJ75" s="34">
        <f>PXIL!R75</f>
        <v>0</v>
      </c>
      <c r="AK75" s="34">
        <f>RTM_IEX!L75</f>
        <v>3.87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5.0797746728764688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0.26267268419048018</v>
      </c>
      <c r="AD76">
        <f t="shared" si="4"/>
        <v>29.586495973818625</v>
      </c>
      <c r="AE76">
        <f>'IDT-1'!D76</f>
        <v>0</v>
      </c>
      <c r="AF76" s="24"/>
      <c r="AG76">
        <f t="shared" si="5"/>
        <v>29.586495973818625</v>
      </c>
      <c r="AI76" s="34">
        <f>PXIL!L76</f>
        <v>0</v>
      </c>
      <c r="AJ76" s="34">
        <f>PXIL!R76</f>
        <v>0</v>
      </c>
      <c r="AK76" s="34">
        <f>RTM_IEX!L76</f>
        <v>3.87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5.0797746728764688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0.25413668419048013</v>
      </c>
      <c r="AD77">
        <f t="shared" si="4"/>
        <v>28.625031973818622</v>
      </c>
      <c r="AE77">
        <f>'IDT-1'!D77</f>
        <v>0</v>
      </c>
      <c r="AF77" s="24"/>
      <c r="AG77">
        <f t="shared" si="5"/>
        <v>28.625031973818622</v>
      </c>
      <c r="AI77" s="34">
        <f>PXIL!L77</f>
        <v>0</v>
      </c>
      <c r="AJ77" s="34">
        <f>PXIL!R77</f>
        <v>0</v>
      </c>
      <c r="AK77" s="34">
        <f>RTM_IEX!L77</f>
        <v>2.9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5.0797746728764688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0.25413668419048013</v>
      </c>
      <c r="AD78">
        <f t="shared" si="4"/>
        <v>28.625031973818622</v>
      </c>
      <c r="AE78">
        <f>'IDT-1'!D78</f>
        <v>0</v>
      </c>
      <c r="AF78" s="24"/>
      <c r="AG78">
        <f t="shared" si="5"/>
        <v>28.625031973818622</v>
      </c>
      <c r="AI78" s="34">
        <f>PXIL!L78</f>
        <v>0</v>
      </c>
      <c r="AJ78" s="34">
        <f>PXIL!R78</f>
        <v>0</v>
      </c>
      <c r="AK78" s="34">
        <f>RTM_IEX!L78</f>
        <v>2.9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0.25774666706916721</v>
      </c>
      <c r="AD79">
        <f t="shared" si="4"/>
        <v>29.03164731806347</v>
      </c>
      <c r="AE79">
        <f>'IDT-1'!D79</f>
        <v>0</v>
      </c>
      <c r="AF79" s="24"/>
      <c r="AG79">
        <f t="shared" si="5"/>
        <v>29.03164731806347</v>
      </c>
      <c r="AI79" s="34">
        <f>PXIL!L79</f>
        <v>0</v>
      </c>
      <c r="AJ79" s="34">
        <f>PXIL!R79</f>
        <v>0</v>
      </c>
      <c r="AK79" s="34">
        <f>RTM_IEX!L79</f>
        <v>3.39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0.25598666706916723</v>
      </c>
      <c r="AD80">
        <f t="shared" si="4"/>
        <v>28.833407318063472</v>
      </c>
      <c r="AE80">
        <f>'IDT-1'!D80</f>
        <v>0</v>
      </c>
      <c r="AF80" s="24"/>
      <c r="AG80">
        <f t="shared" si="5"/>
        <v>28.833407318063472</v>
      </c>
      <c r="AI80" s="34">
        <f>PXIL!L80</f>
        <v>0</v>
      </c>
      <c r="AJ80" s="34">
        <f>PXIL!R80</f>
        <v>0</v>
      </c>
      <c r="AK80" s="34">
        <f>RTM_IEX!L80</f>
        <v>3.19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0.25941866706916722</v>
      </c>
      <c r="AD81">
        <f t="shared" si="4"/>
        <v>29.219975318063472</v>
      </c>
      <c r="AE81">
        <f>'IDT-1'!D81</f>
        <v>0</v>
      </c>
      <c r="AF81" s="24"/>
      <c r="AG81">
        <f t="shared" si="5"/>
        <v>29.219975318063472</v>
      </c>
      <c r="AI81" s="34">
        <f>PXIL!L81</f>
        <v>0</v>
      </c>
      <c r="AJ81" s="34">
        <f>PXIL!R81</f>
        <v>0</v>
      </c>
      <c r="AK81" s="34">
        <f>RTM_IEX!L81</f>
        <v>3.58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0.25941866706916722</v>
      </c>
      <c r="AD82">
        <f t="shared" si="4"/>
        <v>29.219975318063472</v>
      </c>
      <c r="AE82">
        <f>'IDT-1'!D82</f>
        <v>0</v>
      </c>
      <c r="AF82" s="24"/>
      <c r="AG82">
        <f t="shared" si="5"/>
        <v>29.219975318063472</v>
      </c>
      <c r="AI82" s="34">
        <f>PXIL!L82</f>
        <v>0</v>
      </c>
      <c r="AJ82" s="34">
        <f>PXIL!R82</f>
        <v>0</v>
      </c>
      <c r="AK82" s="34">
        <f>RTM_IEX!L82</f>
        <v>3.58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0.25941866706916722</v>
      </c>
      <c r="AD83">
        <f t="shared" si="4"/>
        <v>29.219975318063472</v>
      </c>
      <c r="AE83">
        <f>'IDT-1'!D83</f>
        <v>0</v>
      </c>
      <c r="AF83" s="24"/>
      <c r="AG83">
        <f t="shared" si="5"/>
        <v>29.219975318063472</v>
      </c>
      <c r="AI83" s="34">
        <f>PXIL!L83</f>
        <v>0</v>
      </c>
      <c r="AJ83" s="34">
        <f>PXIL!R83</f>
        <v>0</v>
      </c>
      <c r="AK83" s="34">
        <f>RTM_IEX!L83</f>
        <v>3.58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0.25941866706916722</v>
      </c>
      <c r="AD84">
        <f t="shared" si="4"/>
        <v>29.219975318063472</v>
      </c>
      <c r="AE84">
        <f>'IDT-1'!D84</f>
        <v>0</v>
      </c>
      <c r="AF84" s="24"/>
      <c r="AG84">
        <f t="shared" si="5"/>
        <v>29.219975318063472</v>
      </c>
      <c r="AI84" s="34">
        <f>PXIL!L84</f>
        <v>0</v>
      </c>
      <c r="AJ84" s="34">
        <f>PXIL!R84</f>
        <v>0</v>
      </c>
      <c r="AK84" s="34">
        <f>RTM_IEX!L84</f>
        <v>3.58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0.25941866706916722</v>
      </c>
      <c r="AD85">
        <f t="shared" si="4"/>
        <v>29.219975318063472</v>
      </c>
      <c r="AE85">
        <f>'IDT-1'!D85</f>
        <v>0</v>
      </c>
      <c r="AF85" s="24"/>
      <c r="AG85">
        <f t="shared" si="5"/>
        <v>29.219975318063472</v>
      </c>
      <c r="AI85" s="34">
        <f>PXIL!L85</f>
        <v>0</v>
      </c>
      <c r="AJ85" s="34">
        <f>PXIL!R85</f>
        <v>0</v>
      </c>
      <c r="AK85" s="34">
        <f>RTM_IEX!L85</f>
        <v>3.58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0.25941866706916722</v>
      </c>
      <c r="AD86">
        <f t="shared" si="4"/>
        <v>29.219975318063472</v>
      </c>
      <c r="AE86">
        <f>'IDT-1'!D86</f>
        <v>0</v>
      </c>
      <c r="AF86" s="24"/>
      <c r="AG86">
        <f t="shared" si="5"/>
        <v>29.219975318063472</v>
      </c>
      <c r="AI86" s="34">
        <f>PXIL!L86</f>
        <v>0</v>
      </c>
      <c r="AJ86" s="34">
        <f>PXIL!R86</f>
        <v>0</v>
      </c>
      <c r="AK86" s="34">
        <f>RTM_IEX!L86</f>
        <v>3.58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0.25941866706916722</v>
      </c>
      <c r="AD87">
        <f t="shared" si="4"/>
        <v>29.219975318063472</v>
      </c>
      <c r="AE87">
        <f>'IDT-1'!D87</f>
        <v>0</v>
      </c>
      <c r="AF87" s="24"/>
      <c r="AG87">
        <f t="shared" si="5"/>
        <v>29.219975318063472</v>
      </c>
      <c r="AI87" s="34">
        <f>PXIL!L87</f>
        <v>0</v>
      </c>
      <c r="AJ87" s="34">
        <f>PXIL!R87</f>
        <v>0</v>
      </c>
      <c r="AK87" s="34">
        <f>RTM_IEX!L87</f>
        <v>3.58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0.26144800000000001</v>
      </c>
      <c r="AD88">
        <f t="shared" si="4"/>
        <v>29.448551999999999</v>
      </c>
      <c r="AE88">
        <f>'IDT-1'!D88</f>
        <v>0</v>
      </c>
      <c r="AF88" s="24"/>
      <c r="AG88">
        <f t="shared" si="5"/>
        <v>29.448551999999999</v>
      </c>
      <c r="AI88" s="34">
        <f>PXIL!L88</f>
        <v>0</v>
      </c>
      <c r="AJ88" s="34">
        <f>PXIL!R88</f>
        <v>0</v>
      </c>
      <c r="AK88" s="34">
        <f>RTM_IEX!L88</f>
        <v>3.87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0.26144800000000001</v>
      </c>
      <c r="AD89">
        <f t="shared" si="4"/>
        <v>29.448551999999999</v>
      </c>
      <c r="AE89">
        <f>'IDT-1'!D89</f>
        <v>0</v>
      </c>
      <c r="AF89" s="24"/>
      <c r="AG89">
        <f t="shared" si="5"/>
        <v>29.448551999999999</v>
      </c>
      <c r="AI89" s="34">
        <f>PXIL!L89</f>
        <v>0</v>
      </c>
      <c r="AJ89" s="34">
        <f>PXIL!R89</f>
        <v>0</v>
      </c>
      <c r="AK89" s="34">
        <f>RTM_IEX!L89</f>
        <v>3.87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0.26144800000000001</v>
      </c>
      <c r="AD90">
        <f t="shared" si="4"/>
        <v>29.448551999999999</v>
      </c>
      <c r="AE90">
        <f>'IDT-1'!D90</f>
        <v>0</v>
      </c>
      <c r="AF90" s="24"/>
      <c r="AG90">
        <f t="shared" si="5"/>
        <v>29.448551999999999</v>
      </c>
      <c r="AI90" s="34">
        <f>PXIL!L90</f>
        <v>0</v>
      </c>
      <c r="AJ90" s="34">
        <f>PXIL!R90</f>
        <v>0</v>
      </c>
      <c r="AK90" s="34">
        <f>RTM_IEX!L90</f>
        <v>3.87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0.25537066706916722</v>
      </c>
      <c r="AD91">
        <f t="shared" si="4"/>
        <v>28.764023318063469</v>
      </c>
      <c r="AE91">
        <f>'IDT-1'!D91</f>
        <v>0</v>
      </c>
      <c r="AF91" s="24"/>
      <c r="AG91">
        <f t="shared" si="5"/>
        <v>28.764023318063469</v>
      </c>
      <c r="AI91" s="34">
        <f>PXIL!L91</f>
        <v>0</v>
      </c>
      <c r="AJ91" s="34">
        <f>PXIL!R91</f>
        <v>0</v>
      </c>
      <c r="AK91" s="34">
        <f>RTM_IEX!L91</f>
        <v>3.12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0.24701066706916722</v>
      </c>
      <c r="AD92">
        <f t="shared" si="4"/>
        <v>27.822383318063469</v>
      </c>
      <c r="AE92">
        <f>'IDT-1'!D92</f>
        <v>0</v>
      </c>
      <c r="AF92" s="24"/>
      <c r="AG92">
        <f t="shared" si="5"/>
        <v>27.822383318063469</v>
      </c>
      <c r="AI92" s="34">
        <f>PXIL!L92</f>
        <v>0</v>
      </c>
      <c r="AJ92" s="34">
        <f>PXIL!R92</f>
        <v>0</v>
      </c>
      <c r="AK92" s="34">
        <f>RTM_IEX!L92</f>
        <v>2.17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0.2442</v>
      </c>
      <c r="AD93">
        <f t="shared" si="4"/>
        <v>27.505800000000001</v>
      </c>
      <c r="AE93">
        <f>'IDT-1'!D93</f>
        <v>0</v>
      </c>
      <c r="AF93" s="24"/>
      <c r="AG93">
        <f t="shared" si="5"/>
        <v>27.505800000000001</v>
      </c>
      <c r="AI93" s="34">
        <f>PXIL!L93</f>
        <v>0</v>
      </c>
      <c r="AJ93" s="34">
        <f>PXIL!R93</f>
        <v>0</v>
      </c>
      <c r="AK93" s="34">
        <f>RTM_IEX!L93</f>
        <v>1.91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0.24208800000000003</v>
      </c>
      <c r="AD94">
        <f t="shared" si="4"/>
        <v>27.267911999999999</v>
      </c>
      <c r="AE94">
        <f>'IDT-1'!D94</f>
        <v>0</v>
      </c>
      <c r="AF94" s="24"/>
      <c r="AG94">
        <f t="shared" si="5"/>
        <v>27.267911999999999</v>
      </c>
      <c r="AI94" s="34">
        <f>PXIL!L94</f>
        <v>0</v>
      </c>
      <c r="AJ94" s="34">
        <f>PXIL!R94</f>
        <v>0</v>
      </c>
      <c r="AK94" s="34">
        <f>RTM_IEX!L94</f>
        <v>1.67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0.24860000000000002</v>
      </c>
      <c r="AD95">
        <f t="shared" si="4"/>
        <v>28.0014</v>
      </c>
      <c r="AE95">
        <f>'IDT-1'!D95</f>
        <v>0</v>
      </c>
      <c r="AF95" s="24"/>
      <c r="AG95">
        <f t="shared" si="5"/>
        <v>28.0014</v>
      </c>
      <c r="AI95" s="34">
        <f>PXIL!L95</f>
        <v>0</v>
      </c>
      <c r="AJ95" s="34">
        <f>PXIL!R95</f>
        <v>0</v>
      </c>
      <c r="AK95" s="34">
        <f>RTM_IEX!L95</f>
        <v>2.41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0.24860000000000002</v>
      </c>
      <c r="AD96">
        <f t="shared" si="4"/>
        <v>28.0014</v>
      </c>
      <c r="AE96">
        <f>'IDT-1'!D96</f>
        <v>0</v>
      </c>
      <c r="AF96" s="24"/>
      <c r="AG96">
        <f t="shared" si="5"/>
        <v>28.0014</v>
      </c>
      <c r="AI96" s="34">
        <f>PXIL!L96</f>
        <v>0</v>
      </c>
      <c r="AJ96" s="34">
        <f>PXIL!R96</f>
        <v>0</v>
      </c>
      <c r="AK96" s="34">
        <f>RTM_IEX!L96</f>
        <v>2.41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0.24445866706916722</v>
      </c>
      <c r="AD97">
        <f t="shared" si="4"/>
        <v>27.534935318063468</v>
      </c>
      <c r="AE97">
        <f>'IDT-1'!D97</f>
        <v>0</v>
      </c>
      <c r="AF97" s="24"/>
      <c r="AG97">
        <f t="shared" si="5"/>
        <v>27.534935318063468</v>
      </c>
      <c r="AI97" s="34">
        <f>PXIL!L97</f>
        <v>0</v>
      </c>
      <c r="AJ97" s="34">
        <f>PXIL!R97</f>
        <v>0</v>
      </c>
      <c r="AK97" s="34">
        <f>RTM_IEX!L97</f>
        <v>1.88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0.24340266706916722</v>
      </c>
      <c r="AD98">
        <f t="shared" si="4"/>
        <v>27.415991318063472</v>
      </c>
      <c r="AE98">
        <f>'IDT-1'!D98</f>
        <v>0</v>
      </c>
      <c r="AF98" s="24"/>
      <c r="AG98">
        <f t="shared" si="5"/>
        <v>27.415991318063472</v>
      </c>
      <c r="AI98" s="34">
        <f>PXIL!L98</f>
        <v>0</v>
      </c>
      <c r="AJ98" s="34">
        <f>PXIL!R98</f>
        <v>0</v>
      </c>
      <c r="AK98" s="34">
        <f>RTM_IEX!L98</f>
        <v>1.76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0.3287004747131822</v>
      </c>
      <c r="H99">
        <f t="shared" si="6"/>
        <v>0</v>
      </c>
      <c r="I99">
        <f t="shared" si="6"/>
        <v>0.12128946570776752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0.17050500000000018</v>
      </c>
      <c r="AB99" s="75">
        <f t="shared" si="6"/>
        <v>0</v>
      </c>
      <c r="AC99">
        <f t="shared" si="6"/>
        <v>6.3754894757043577E-3</v>
      </c>
      <c r="AD99">
        <f t="shared" si="6"/>
        <v>0.71811195094524571</v>
      </c>
      <c r="AE99">
        <f t="shared" ref="AE99:AR99" si="7">SUM(AE3:AE98)/4000</f>
        <v>0</v>
      </c>
      <c r="AG99">
        <f t="shared" si="7"/>
        <v>0.71811195094524571</v>
      </c>
      <c r="AI99">
        <f t="shared" si="7"/>
        <v>0</v>
      </c>
      <c r="AJ99">
        <f t="shared" si="7"/>
        <v>0</v>
      </c>
      <c r="AK99">
        <f t="shared" si="7"/>
        <v>0.10399249999999996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W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45089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14.914937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0.13125144560000002</v>
      </c>
      <c r="AD3">
        <f>SUM(B3:AB3,AI3:AR3)-AC3</f>
        <v>14.7836855544</v>
      </c>
      <c r="AE3">
        <v>0</v>
      </c>
      <c r="AF3" s="24"/>
      <c r="AG3">
        <f>SUM(AD3:AF3)</f>
        <v>14.7836855544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13.487399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0.1186891112</v>
      </c>
      <c r="AD4">
        <f t="shared" ref="AD4:AD67" si="1">SUM(B4:AB4,AI4:AR4)-AC4</f>
        <v>13.3687098888</v>
      </c>
      <c r="AE4">
        <v>0</v>
      </c>
      <c r="AF4" s="24"/>
      <c r="AG4">
        <f t="shared" ref="AG4:AG67" si="2">SUM(AD4:AF4)</f>
        <v>13.3687098888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9.8427039999999995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8.6615795199999998E-2</v>
      </c>
      <c r="AD5">
        <f t="shared" si="1"/>
        <v>9.7560882047999993</v>
      </c>
      <c r="AE5">
        <v>0</v>
      </c>
      <c r="AF5" s="24"/>
      <c r="AG5">
        <f t="shared" si="2"/>
        <v>9.7560882047999993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10.325953999999999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9.0868395199999993E-2</v>
      </c>
      <c r="AD6">
        <f t="shared" si="1"/>
        <v>10.2350856048</v>
      </c>
      <c r="AE6">
        <v>0</v>
      </c>
      <c r="AF6" s="24"/>
      <c r="AG6">
        <f t="shared" si="2"/>
        <v>10.2350856048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10.744510999999999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9.4551696800000001E-2</v>
      </c>
      <c r="AD7">
        <f t="shared" si="1"/>
        <v>10.649959303199999</v>
      </c>
      <c r="AE7">
        <v>0</v>
      </c>
      <c r="AF7" s="24"/>
      <c r="AG7">
        <f t="shared" si="2"/>
        <v>10.649959303199999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10.640205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9.3633804000000001E-2</v>
      </c>
      <c r="AD8">
        <f t="shared" si="1"/>
        <v>10.546571196</v>
      </c>
      <c r="AE8">
        <v>0</v>
      </c>
      <c r="AF8" s="24"/>
      <c r="AG8">
        <f t="shared" si="2"/>
        <v>10.546571196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11.114754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9.78098352E-2</v>
      </c>
      <c r="AD9">
        <f t="shared" si="1"/>
        <v>11.0169441648</v>
      </c>
      <c r="AE9">
        <v>0</v>
      </c>
      <c r="AF9" s="24"/>
      <c r="AG9">
        <f t="shared" si="2"/>
        <v>11.0169441648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9.0585100000000001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7.9714888000000012E-2</v>
      </c>
      <c r="AD10">
        <f t="shared" si="1"/>
        <v>8.9787951120000002</v>
      </c>
      <c r="AE10">
        <v>0</v>
      </c>
      <c r="AF10" s="24"/>
      <c r="AG10">
        <f t="shared" si="2"/>
        <v>8.9787951120000002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11.598516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0.10206694080000001</v>
      </c>
      <c r="AD11">
        <f t="shared" si="1"/>
        <v>11.4964490592</v>
      </c>
      <c r="AE11">
        <v>0</v>
      </c>
      <c r="AF11" s="24"/>
      <c r="AG11">
        <f t="shared" si="2"/>
        <v>11.4964490592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9.5641770000000008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8.4164757600000015E-2</v>
      </c>
      <c r="AD12">
        <f t="shared" si="1"/>
        <v>9.4800122424000008</v>
      </c>
      <c r="AE12">
        <v>0</v>
      </c>
      <c r="AF12" s="24"/>
      <c r="AG12">
        <f t="shared" si="2"/>
        <v>9.4800122424000008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11.397375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0.10029690000000001</v>
      </c>
      <c r="AD13">
        <f t="shared" si="1"/>
        <v>11.2970781</v>
      </c>
      <c r="AE13">
        <v>0</v>
      </c>
      <c r="AF13" s="24"/>
      <c r="AG13">
        <f t="shared" si="2"/>
        <v>11.2970781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12.293246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0.1081805648</v>
      </c>
      <c r="AD14">
        <f t="shared" si="1"/>
        <v>12.1850654352</v>
      </c>
      <c r="AE14">
        <v>0</v>
      </c>
      <c r="AF14" s="24"/>
      <c r="AG14">
        <f t="shared" si="2"/>
        <v>12.1850654352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12.983983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0.11425905040000001</v>
      </c>
      <c r="AD15">
        <f t="shared" si="1"/>
        <v>12.869723949600001</v>
      </c>
      <c r="AE15">
        <v>0</v>
      </c>
      <c r="AF15" s="24"/>
      <c r="AG15">
        <f t="shared" si="2"/>
        <v>12.869723949600001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13.359650999999999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0.1175649288</v>
      </c>
      <c r="AD16">
        <f t="shared" si="1"/>
        <v>13.242086071199999</v>
      </c>
      <c r="AE16">
        <v>0</v>
      </c>
      <c r="AF16" s="24"/>
      <c r="AG16">
        <f t="shared" si="2"/>
        <v>13.242086071199999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14.015995999999999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0.1233407648</v>
      </c>
      <c r="AD17">
        <f t="shared" si="1"/>
        <v>13.892655235199999</v>
      </c>
      <c r="AE17">
        <v>0</v>
      </c>
      <c r="AF17" s="24"/>
      <c r="AG17">
        <f t="shared" si="2"/>
        <v>13.892655235199999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14.482457999999999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0.12744563040000001</v>
      </c>
      <c r="AD18">
        <f t="shared" si="1"/>
        <v>14.355012369599999</v>
      </c>
      <c r="AE18">
        <v>0</v>
      </c>
      <c r="AF18" s="24"/>
      <c r="AG18">
        <f t="shared" si="2"/>
        <v>14.355012369599999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15.295313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0.13459875440000002</v>
      </c>
      <c r="AD19">
        <f t="shared" si="1"/>
        <v>15.160714245599999</v>
      </c>
      <c r="AE19">
        <v>0</v>
      </c>
      <c r="AF19" s="24"/>
      <c r="AG19">
        <f t="shared" si="2"/>
        <v>15.160714245599999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15.898429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0.13990617520000001</v>
      </c>
      <c r="AD20">
        <f t="shared" si="1"/>
        <v>15.7585228248</v>
      </c>
      <c r="AE20">
        <v>0</v>
      </c>
      <c r="AF20" s="24"/>
      <c r="AG20">
        <f t="shared" si="2"/>
        <v>15.7585228248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15.957388999999999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0.28999999999999998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0.15767302319999998</v>
      </c>
      <c r="AD21">
        <f t="shared" si="1"/>
        <v>17.759715976799999</v>
      </c>
      <c r="AE21">
        <v>0</v>
      </c>
      <c r="AF21" s="24"/>
      <c r="AG21">
        <f t="shared" si="2"/>
        <v>17.759715976799999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1.67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15.957388999999999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0.57999999999999996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0.15732102319999999</v>
      </c>
      <c r="AD22">
        <f t="shared" si="1"/>
        <v>17.720067976799996</v>
      </c>
      <c r="AE22">
        <v>0</v>
      </c>
      <c r="AF22" s="24"/>
      <c r="AG22">
        <f t="shared" si="2"/>
        <v>17.720067976799996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1.34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15.957388999999999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0.2043130232</v>
      </c>
      <c r="AD23">
        <f t="shared" si="1"/>
        <v>23.013075976799996</v>
      </c>
      <c r="AE23">
        <v>0</v>
      </c>
      <c r="AF23" s="24"/>
      <c r="AG23">
        <f t="shared" si="2"/>
        <v>23.013075976799996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4.3600000000000003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15.957388999999999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5.42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0.18812102320000001</v>
      </c>
      <c r="AD24">
        <f t="shared" si="1"/>
        <v>21.1892679768</v>
      </c>
      <c r="AE24">
        <v>0</v>
      </c>
      <c r="AF24" s="24"/>
      <c r="AG24">
        <f t="shared" si="2"/>
        <v>21.1892679768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15.957388999999999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3.68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0.17280902319999999</v>
      </c>
      <c r="AD25">
        <f t="shared" si="1"/>
        <v>19.4645799768</v>
      </c>
      <c r="AE25">
        <v>0</v>
      </c>
      <c r="AF25" s="24"/>
      <c r="AG25">
        <f t="shared" si="2"/>
        <v>19.4645799768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15.957388999999999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3.19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0.16849702320000001</v>
      </c>
      <c r="AD26">
        <f t="shared" si="1"/>
        <v>18.9788919768</v>
      </c>
      <c r="AE26">
        <v>0</v>
      </c>
      <c r="AF26" s="24"/>
      <c r="AG26">
        <f t="shared" si="2"/>
        <v>18.9788919768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15.957388999999999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3.77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0.17360102320000001</v>
      </c>
      <c r="AD27">
        <f t="shared" si="1"/>
        <v>19.553787976799999</v>
      </c>
      <c r="AE27">
        <v>0</v>
      </c>
      <c r="AF27" s="24"/>
      <c r="AG27">
        <f t="shared" si="2"/>
        <v>19.553787976799999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15.957388999999999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8.23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0.21284902320000001</v>
      </c>
      <c r="AD28">
        <f t="shared" si="1"/>
        <v>23.974539976799999</v>
      </c>
      <c r="AE28">
        <v>0</v>
      </c>
      <c r="AF28" s="24"/>
      <c r="AG28">
        <f t="shared" si="2"/>
        <v>23.974539976799999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15.957388999999999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4.3499999999999996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0.17870502320000001</v>
      </c>
      <c r="AD29">
        <f t="shared" si="1"/>
        <v>20.128683976800001</v>
      </c>
      <c r="AE29">
        <v>0</v>
      </c>
      <c r="AF29" s="24"/>
      <c r="AG29">
        <f t="shared" si="2"/>
        <v>20.128683976800001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15.957388999999999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5.23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0.18644902320000001</v>
      </c>
      <c r="AD30">
        <f t="shared" si="1"/>
        <v>21.000939976799998</v>
      </c>
      <c r="AE30">
        <v>0</v>
      </c>
      <c r="AF30" s="24"/>
      <c r="AG30">
        <f t="shared" si="2"/>
        <v>21.000939976799998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15.957388999999999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3.97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0.19489702319999999</v>
      </c>
      <c r="AD31">
        <f t="shared" si="1"/>
        <v>21.952491976799998</v>
      </c>
      <c r="AE31">
        <v>0</v>
      </c>
      <c r="AF31" s="24"/>
      <c r="AG31">
        <f t="shared" si="2"/>
        <v>21.952491976799998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2.2200000000000002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15.957388999999999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3.39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0.19058502320000001</v>
      </c>
      <c r="AD32">
        <f t="shared" si="1"/>
        <v>21.466803976799998</v>
      </c>
      <c r="AE32">
        <v>0</v>
      </c>
      <c r="AF32" s="24"/>
      <c r="AG32">
        <f t="shared" si="2"/>
        <v>21.466803976799998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2.31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15.957388999999999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2.61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0.18257702319999999</v>
      </c>
      <c r="AD33">
        <f t="shared" si="1"/>
        <v>20.564811976799998</v>
      </c>
      <c r="AE33">
        <v>0</v>
      </c>
      <c r="AF33" s="24"/>
      <c r="AG33">
        <f t="shared" si="2"/>
        <v>20.564811976799998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2.1800000000000002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15.957388999999999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0.18671302319999999</v>
      </c>
      <c r="AD34">
        <f t="shared" si="1"/>
        <v>21.030675976799998</v>
      </c>
      <c r="AE34">
        <v>0</v>
      </c>
      <c r="AF34" s="24"/>
      <c r="AG34">
        <f t="shared" si="2"/>
        <v>21.030675976799998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2.65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15.957388999999999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1.1599999999999999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0.16180902319999999</v>
      </c>
      <c r="AD35">
        <f t="shared" si="1"/>
        <v>18.225579976799999</v>
      </c>
      <c r="AE35">
        <v>0</v>
      </c>
      <c r="AF35" s="24"/>
      <c r="AG35">
        <f t="shared" si="2"/>
        <v>18.225579976799999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1.27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15.957388999999999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1.06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0.16136902320000002</v>
      </c>
      <c r="AD36">
        <f t="shared" si="1"/>
        <v>18.176019976799999</v>
      </c>
      <c r="AE36">
        <v>0</v>
      </c>
      <c r="AF36" s="24"/>
      <c r="AG36">
        <f t="shared" si="2"/>
        <v>18.176019976799999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1.32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15.957388999999999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2.23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0.18847302320000001</v>
      </c>
      <c r="AD37">
        <f t="shared" si="1"/>
        <v>21.2289159768</v>
      </c>
      <c r="AE37">
        <v>0</v>
      </c>
      <c r="AF37" s="24"/>
      <c r="AG37">
        <f t="shared" si="2"/>
        <v>21.2289159768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3.23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15.957388999999999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1.06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0.1739530232</v>
      </c>
      <c r="AD38">
        <f t="shared" si="1"/>
        <v>19.593435976799999</v>
      </c>
      <c r="AE38">
        <v>0</v>
      </c>
      <c r="AF38" s="24"/>
      <c r="AG38">
        <f t="shared" si="2"/>
        <v>19.593435976799999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2.75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15.957388999999999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0.87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0.16911302320000002</v>
      </c>
      <c r="AD39">
        <f t="shared" si="1"/>
        <v>19.048275976799999</v>
      </c>
      <c r="AE39">
        <v>0</v>
      </c>
      <c r="AF39" s="24"/>
      <c r="AG39">
        <f t="shared" si="2"/>
        <v>19.048275976799999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2.39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15.957388999999999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1.06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0.1723690232</v>
      </c>
      <c r="AD40">
        <f t="shared" si="1"/>
        <v>19.415019976799996</v>
      </c>
      <c r="AE40">
        <v>0</v>
      </c>
      <c r="AF40" s="24"/>
      <c r="AG40">
        <f t="shared" si="2"/>
        <v>19.415019976799996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2.57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15.957388999999999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1.1599999999999999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0.1873290232</v>
      </c>
      <c r="AD41">
        <f t="shared" si="1"/>
        <v>21.100059976799997</v>
      </c>
      <c r="AE41">
        <v>0</v>
      </c>
      <c r="AF41" s="24"/>
      <c r="AG41">
        <f t="shared" si="2"/>
        <v>21.100059976799997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4.17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15.957388999999999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0.68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0.1707850232</v>
      </c>
      <c r="AD42">
        <f t="shared" si="1"/>
        <v>19.236603976799998</v>
      </c>
      <c r="AE42">
        <v>0</v>
      </c>
      <c r="AF42" s="24"/>
      <c r="AG42">
        <f t="shared" si="2"/>
        <v>19.236603976799998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2.77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15.957388999999999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0.15828902319999999</v>
      </c>
      <c r="AD43">
        <f t="shared" si="1"/>
        <v>17.829099976800002</v>
      </c>
      <c r="AE43">
        <v>0</v>
      </c>
      <c r="AF43" s="24"/>
      <c r="AG43">
        <f t="shared" si="2"/>
        <v>17.829099976800002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2.0299999999999998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15.957388999999999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0.15828902319999999</v>
      </c>
      <c r="AD44">
        <f t="shared" si="1"/>
        <v>17.829099976800002</v>
      </c>
      <c r="AE44">
        <v>0</v>
      </c>
      <c r="AF44" s="24"/>
      <c r="AG44">
        <f t="shared" si="2"/>
        <v>17.829099976800002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2.0299999999999998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12.67178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0.11151166400000001</v>
      </c>
      <c r="AD45">
        <f t="shared" si="1"/>
        <v>12.560268336</v>
      </c>
      <c r="AE45">
        <v>0</v>
      </c>
      <c r="AF45" s="24"/>
      <c r="AG45">
        <f t="shared" si="2"/>
        <v>12.560268336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14.748497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0.12978677360000002</v>
      </c>
      <c r="AD46">
        <f t="shared" si="1"/>
        <v>14.618710226400001</v>
      </c>
      <c r="AE46">
        <v>0</v>
      </c>
      <c r="AF46" s="24"/>
      <c r="AG46">
        <f t="shared" si="2"/>
        <v>14.618710226400001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13.355045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0.11752439600000002</v>
      </c>
      <c r="AD47">
        <f t="shared" si="1"/>
        <v>13.237520604</v>
      </c>
      <c r="AE47">
        <v>0</v>
      </c>
      <c r="AF47" s="24"/>
      <c r="AG47">
        <f t="shared" si="2"/>
        <v>13.237520604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14.632213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0.12876347440000002</v>
      </c>
      <c r="AD48">
        <f t="shared" si="1"/>
        <v>14.503449525600001</v>
      </c>
      <c r="AE48">
        <v>0</v>
      </c>
      <c r="AF48" s="24"/>
      <c r="AG48">
        <f t="shared" si="2"/>
        <v>14.503449525600001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15.957388999999999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0.1846890232</v>
      </c>
      <c r="AD49">
        <f t="shared" si="1"/>
        <v>20.8026999768</v>
      </c>
      <c r="AE49">
        <v>0</v>
      </c>
      <c r="AF49" s="24"/>
      <c r="AG49">
        <f t="shared" si="2"/>
        <v>20.8026999768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5.03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15.957388999999999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0.19234502320000002</v>
      </c>
      <c r="AD50">
        <f t="shared" si="1"/>
        <v>21.665043976799996</v>
      </c>
      <c r="AE50">
        <v>0</v>
      </c>
      <c r="AF50" s="24"/>
      <c r="AG50">
        <f t="shared" si="2"/>
        <v>21.665043976799996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5.9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15.957388999999999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0.19577702320000001</v>
      </c>
      <c r="AD51">
        <f t="shared" si="1"/>
        <v>22.051611976799997</v>
      </c>
      <c r="AE51">
        <v>0</v>
      </c>
      <c r="AF51" s="24"/>
      <c r="AG51">
        <f t="shared" si="2"/>
        <v>22.051611976799997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6.29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15.957388999999999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0.1846890232</v>
      </c>
      <c r="AD52">
        <f t="shared" si="1"/>
        <v>20.8026999768</v>
      </c>
      <c r="AE52">
        <v>0</v>
      </c>
      <c r="AF52" s="24"/>
      <c r="AG52">
        <f t="shared" si="2"/>
        <v>20.8026999768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5.03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15.957388999999999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0.1719290232</v>
      </c>
      <c r="AD53">
        <f t="shared" si="1"/>
        <v>19.365459976799997</v>
      </c>
      <c r="AE53">
        <v>0</v>
      </c>
      <c r="AF53" s="24"/>
      <c r="AG53">
        <f t="shared" si="2"/>
        <v>19.365459976799997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3.58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15.957388999999999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0.15573702319999999</v>
      </c>
      <c r="AD54">
        <f t="shared" si="1"/>
        <v>17.541651976799997</v>
      </c>
      <c r="AE54">
        <v>0</v>
      </c>
      <c r="AF54" s="24"/>
      <c r="AG54">
        <f t="shared" si="2"/>
        <v>17.541651976799997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1.74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15.957388999999999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0.1574970232</v>
      </c>
      <c r="AD55">
        <f t="shared" si="1"/>
        <v>17.739891976799999</v>
      </c>
      <c r="AE55">
        <v>0</v>
      </c>
      <c r="AF55" s="24"/>
      <c r="AG55">
        <f t="shared" si="2"/>
        <v>17.739891976799999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1.94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15.957388999999999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0.18556902320000002</v>
      </c>
      <c r="AD56">
        <f t="shared" si="1"/>
        <v>20.901819976799999</v>
      </c>
      <c r="AE56">
        <v>0</v>
      </c>
      <c r="AF56" s="24"/>
      <c r="AG56">
        <f t="shared" si="2"/>
        <v>20.901819976799999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5.13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15.957388999999999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0.19489702320000002</v>
      </c>
      <c r="AD57">
        <f t="shared" si="1"/>
        <v>21.952491976800001</v>
      </c>
      <c r="AE57">
        <v>0</v>
      </c>
      <c r="AF57" s="24"/>
      <c r="AG57">
        <f t="shared" si="2"/>
        <v>21.952491976800001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6.19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15.957388999999999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0.48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0.15248102320000001</v>
      </c>
      <c r="AD58">
        <f t="shared" si="1"/>
        <v>17.1749079768</v>
      </c>
      <c r="AE58">
        <v>0</v>
      </c>
      <c r="AF58" s="24"/>
      <c r="AG58">
        <f t="shared" si="2"/>
        <v>17.1749079768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0.89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15.957388999999999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1.74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0.15969702319999998</v>
      </c>
      <c r="AD59">
        <f t="shared" si="1"/>
        <v>17.987691976799997</v>
      </c>
      <c r="AE59">
        <v>0</v>
      </c>
      <c r="AF59" s="24"/>
      <c r="AG59">
        <f t="shared" si="2"/>
        <v>17.987691976799997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0.45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15.957388999999999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6.39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0.19683302320000001</v>
      </c>
      <c r="AD60">
        <f t="shared" si="1"/>
        <v>22.170555976799999</v>
      </c>
      <c r="AE60">
        <v>0</v>
      </c>
      <c r="AF60" s="24"/>
      <c r="AG60">
        <f t="shared" si="2"/>
        <v>22.170555976799999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0.02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15.957388999999999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4.6399999999999997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0.18125702320000001</v>
      </c>
      <c r="AD61">
        <f t="shared" si="1"/>
        <v>20.416131976799999</v>
      </c>
      <c r="AE61">
        <v>0</v>
      </c>
      <c r="AF61" s="24"/>
      <c r="AG61">
        <f t="shared" si="2"/>
        <v>20.416131976799999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15.957388999999999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2.81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0.17175302319999999</v>
      </c>
      <c r="AD62">
        <f t="shared" si="1"/>
        <v>19.345635976799997</v>
      </c>
      <c r="AE62">
        <v>0</v>
      </c>
      <c r="AF62" s="24"/>
      <c r="AG62">
        <f t="shared" si="2"/>
        <v>19.345635976799997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0.75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15.957388999999999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2.52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0.16559302319999999</v>
      </c>
      <c r="AD63">
        <f t="shared" si="1"/>
        <v>18.651795976799999</v>
      </c>
      <c r="AE63">
        <v>0</v>
      </c>
      <c r="AF63" s="24"/>
      <c r="AG63">
        <f t="shared" si="2"/>
        <v>18.651795976799999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0.34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15.957388999999999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5.42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0.19146502320000003</v>
      </c>
      <c r="AD64">
        <f t="shared" si="1"/>
        <v>21.565923976800001</v>
      </c>
      <c r="AE64">
        <v>0</v>
      </c>
      <c r="AF64" s="24"/>
      <c r="AG64">
        <f t="shared" si="2"/>
        <v>21.565923976800001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0.38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15.957388999999999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6.48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0.20299302320000001</v>
      </c>
      <c r="AD65">
        <f t="shared" si="1"/>
        <v>22.864395976799997</v>
      </c>
      <c r="AE65">
        <v>0</v>
      </c>
      <c r="AF65" s="24"/>
      <c r="AG65">
        <f t="shared" si="2"/>
        <v>22.864395976799997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0.63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15.957388999999999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4.74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0.18213702320000003</v>
      </c>
      <c r="AD66">
        <f t="shared" si="1"/>
        <v>20.515251976800002</v>
      </c>
      <c r="AE66">
        <v>0</v>
      </c>
      <c r="AF66" s="24"/>
      <c r="AG66">
        <f t="shared" si="2"/>
        <v>20.515251976800002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15.613556000000001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0.13739929280000002</v>
      </c>
      <c r="AD67">
        <f t="shared" si="1"/>
        <v>15.476156707200001</v>
      </c>
      <c r="AE67">
        <v>0</v>
      </c>
      <c r="AF67" s="24"/>
      <c r="AG67">
        <f t="shared" si="2"/>
        <v>15.476156707200001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15.957388999999999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3.68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0.17280902319999999</v>
      </c>
      <c r="AD68">
        <f t="shared" ref="AD68:AD98" si="4">SUM(B68:AB68,AI68:AR68)-AC68</f>
        <v>19.4645799768</v>
      </c>
      <c r="AE68">
        <v>0</v>
      </c>
      <c r="AF68" s="24"/>
      <c r="AG68">
        <f t="shared" ref="AG68:AG98" si="5">SUM(AD68:AF68)</f>
        <v>19.4645799768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14.288584999999999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0.12573954800000001</v>
      </c>
      <c r="AD69">
        <f t="shared" si="4"/>
        <v>14.162845451999999</v>
      </c>
      <c r="AE69">
        <v>0</v>
      </c>
      <c r="AF69" s="24"/>
      <c r="AG69">
        <f t="shared" si="5"/>
        <v>14.162845451999999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15.957388999999999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1.06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0.1497530232</v>
      </c>
      <c r="AD70">
        <f t="shared" si="4"/>
        <v>16.867635976799999</v>
      </c>
      <c r="AE70">
        <v>0</v>
      </c>
      <c r="AF70" s="24"/>
      <c r="AG70">
        <f t="shared" si="5"/>
        <v>16.867635976799999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15.957388999999999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5.13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0.18556902319999999</v>
      </c>
      <c r="AD71">
        <f t="shared" si="4"/>
        <v>20.901819976799999</v>
      </c>
      <c r="AE71">
        <v>0</v>
      </c>
      <c r="AF71" s="24"/>
      <c r="AG71">
        <f t="shared" si="5"/>
        <v>20.901819976799999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15.957388999999999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0.18213702320000003</v>
      </c>
      <c r="AD72">
        <f t="shared" si="4"/>
        <v>20.515251976800002</v>
      </c>
      <c r="AE72">
        <v>0</v>
      </c>
      <c r="AF72" s="24"/>
      <c r="AG72">
        <f t="shared" si="5"/>
        <v>20.515251976800002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15.957388999999999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1.26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0.15151302320000001</v>
      </c>
      <c r="AD73">
        <f t="shared" si="4"/>
        <v>17.065875976800001</v>
      </c>
      <c r="AE73">
        <v>0</v>
      </c>
      <c r="AF73" s="24"/>
      <c r="AG73">
        <f t="shared" si="5"/>
        <v>17.065875976800001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15.957388999999999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2.3199999999999998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0.16084102320000002</v>
      </c>
      <c r="AD74">
        <f t="shared" si="4"/>
        <v>18.1165479768</v>
      </c>
      <c r="AE74">
        <v>0</v>
      </c>
      <c r="AF74" s="24"/>
      <c r="AG74">
        <f t="shared" si="5"/>
        <v>18.1165479768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15.957388999999999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5.52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0.18900102320000001</v>
      </c>
      <c r="AD75">
        <f t="shared" si="4"/>
        <v>21.288387976799999</v>
      </c>
      <c r="AE75">
        <v>0</v>
      </c>
      <c r="AF75" s="24"/>
      <c r="AG75">
        <f t="shared" si="5"/>
        <v>21.288387976799999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15.957388999999999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3.19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0.16849702320000001</v>
      </c>
      <c r="AD76">
        <f t="shared" si="4"/>
        <v>18.9788919768</v>
      </c>
      <c r="AE76">
        <v>0</v>
      </c>
      <c r="AF76" s="24"/>
      <c r="AG76">
        <f t="shared" si="5"/>
        <v>18.9788919768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15.957388999999999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3.68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0.17280902319999999</v>
      </c>
      <c r="AD77">
        <f t="shared" si="4"/>
        <v>19.4645799768</v>
      </c>
      <c r="AE77">
        <v>0</v>
      </c>
      <c r="AF77" s="24"/>
      <c r="AG77">
        <f t="shared" si="5"/>
        <v>19.4645799768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15.957388999999999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3.58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0.17192902319999998</v>
      </c>
      <c r="AD78">
        <f t="shared" si="4"/>
        <v>19.365459976799997</v>
      </c>
      <c r="AE78">
        <v>0</v>
      </c>
      <c r="AF78" s="24"/>
      <c r="AG78">
        <f t="shared" si="5"/>
        <v>19.365459976799997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15.957388999999999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0.14896102319999999</v>
      </c>
      <c r="AD79">
        <f t="shared" si="4"/>
        <v>16.7784279768</v>
      </c>
      <c r="AE79">
        <v>0</v>
      </c>
      <c r="AF79" s="24"/>
      <c r="AG79">
        <f t="shared" si="5"/>
        <v>16.7784279768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15.957388999999999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4.0599999999999996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0.17615302319999998</v>
      </c>
      <c r="AD80">
        <f t="shared" si="4"/>
        <v>19.841235976799997</v>
      </c>
      <c r="AE80">
        <v>0</v>
      </c>
      <c r="AF80" s="24"/>
      <c r="AG80">
        <f t="shared" si="5"/>
        <v>19.841235976799997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15.957388999999999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5.61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0.18979302319999999</v>
      </c>
      <c r="AD81">
        <f t="shared" si="4"/>
        <v>21.377595976799999</v>
      </c>
      <c r="AE81">
        <v>0</v>
      </c>
      <c r="AF81" s="24"/>
      <c r="AG81">
        <f t="shared" si="5"/>
        <v>21.377595976799999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15.957388999999999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3.68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0.17280902319999999</v>
      </c>
      <c r="AD82">
        <f t="shared" si="4"/>
        <v>19.4645799768</v>
      </c>
      <c r="AE82">
        <v>0</v>
      </c>
      <c r="AF82" s="24"/>
      <c r="AG82">
        <f t="shared" si="5"/>
        <v>19.4645799768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15.957388999999999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6.94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0.20149702320000001</v>
      </c>
      <c r="AD83">
        <f t="shared" si="4"/>
        <v>22.695891976799999</v>
      </c>
      <c r="AE83">
        <v>0</v>
      </c>
      <c r="AF83" s="24"/>
      <c r="AG83">
        <f t="shared" si="5"/>
        <v>22.695891976799999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15.957388999999999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6.7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0.19938502320000001</v>
      </c>
      <c r="AD84">
        <f t="shared" si="4"/>
        <v>22.458003976799997</v>
      </c>
      <c r="AE84">
        <v>0</v>
      </c>
      <c r="AF84" s="24"/>
      <c r="AG84">
        <f t="shared" si="5"/>
        <v>22.458003976799997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15.957388999999999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6.86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0.2007930232</v>
      </c>
      <c r="AD85">
        <f t="shared" si="4"/>
        <v>22.616595976799999</v>
      </c>
      <c r="AE85">
        <v>0</v>
      </c>
      <c r="AF85" s="24"/>
      <c r="AG85">
        <f t="shared" si="5"/>
        <v>22.616595976799999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15.957388999999999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3.07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0.16744102320000001</v>
      </c>
      <c r="AD86">
        <f t="shared" si="4"/>
        <v>18.859947976800001</v>
      </c>
      <c r="AE86">
        <v>0</v>
      </c>
      <c r="AF86" s="24"/>
      <c r="AG86">
        <f t="shared" si="5"/>
        <v>18.859947976800001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15.957388999999999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0.59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0.1456170232</v>
      </c>
      <c r="AD87">
        <f t="shared" si="4"/>
        <v>16.401771976799999</v>
      </c>
      <c r="AE87">
        <v>0</v>
      </c>
      <c r="AF87" s="24"/>
      <c r="AG87">
        <f t="shared" si="5"/>
        <v>16.401771976799999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15.957388999999999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1.22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0.1656810232</v>
      </c>
      <c r="AD88">
        <f t="shared" si="4"/>
        <v>18.661707976799995</v>
      </c>
      <c r="AE88">
        <v>0</v>
      </c>
      <c r="AF88" s="24"/>
      <c r="AG88">
        <f t="shared" si="5"/>
        <v>18.661707976799995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1.65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15.957388999999999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0.14676102320000001</v>
      </c>
      <c r="AD89">
        <f t="shared" si="4"/>
        <v>16.530627976799998</v>
      </c>
      <c r="AE89">
        <v>0</v>
      </c>
      <c r="AF89" s="24"/>
      <c r="AG89">
        <f t="shared" si="5"/>
        <v>16.530627976799998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0.4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15.957388999999999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0.17729702320000001</v>
      </c>
      <c r="AD90">
        <f t="shared" si="4"/>
        <v>19.970091976799999</v>
      </c>
      <c r="AE90">
        <v>0</v>
      </c>
      <c r="AF90" s="24"/>
      <c r="AG90">
        <f t="shared" si="5"/>
        <v>19.970091976799999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2.2799999999999998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15.957388999999999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0.48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0.1496650232</v>
      </c>
      <c r="AD91">
        <f t="shared" si="4"/>
        <v>16.857723976799999</v>
      </c>
      <c r="AE91">
        <v>0</v>
      </c>
      <c r="AF91" s="24"/>
      <c r="AG91">
        <f t="shared" si="5"/>
        <v>16.857723976799999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0.56999999999999995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15.957388999999999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0.22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0.14676102319999998</v>
      </c>
      <c r="AD92">
        <f t="shared" si="4"/>
        <v>16.530627976799998</v>
      </c>
      <c r="AE92">
        <v>0</v>
      </c>
      <c r="AF92" s="24"/>
      <c r="AG92">
        <f t="shared" si="5"/>
        <v>16.530627976799998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0.5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15.116795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0.133027796</v>
      </c>
      <c r="AD93">
        <f t="shared" si="4"/>
        <v>14.983767203999999</v>
      </c>
      <c r="AE93">
        <v>0</v>
      </c>
      <c r="AF93" s="24"/>
      <c r="AG93">
        <f t="shared" si="5"/>
        <v>14.983767203999999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15.957388999999999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0.45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0.1538890232</v>
      </c>
      <c r="AD94">
        <f t="shared" si="4"/>
        <v>17.333499976799999</v>
      </c>
      <c r="AE94">
        <v>0</v>
      </c>
      <c r="AF94" s="24"/>
      <c r="AG94">
        <f t="shared" si="5"/>
        <v>17.333499976799999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1.08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14.465159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0.12729339920000002</v>
      </c>
      <c r="AD95">
        <f t="shared" si="4"/>
        <v>14.337865600800001</v>
      </c>
      <c r="AE95">
        <v>0</v>
      </c>
      <c r="AF95" s="24"/>
      <c r="AG95">
        <f t="shared" si="5"/>
        <v>14.337865600800001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14.273128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0.1256035264</v>
      </c>
      <c r="AD96">
        <f t="shared" si="4"/>
        <v>14.147524473599999</v>
      </c>
      <c r="AE96">
        <v>0</v>
      </c>
      <c r="AF96" s="24"/>
      <c r="AG96">
        <f t="shared" si="5"/>
        <v>14.147524473599999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14.186633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0.12484237040000001</v>
      </c>
      <c r="AD97">
        <f t="shared" si="4"/>
        <v>14.061790629600001</v>
      </c>
      <c r="AE97">
        <v>0</v>
      </c>
      <c r="AF97" s="24"/>
      <c r="AG97">
        <f t="shared" si="5"/>
        <v>14.061790629600001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14.657702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0.12898777760000002</v>
      </c>
      <c r="AD98">
        <f t="shared" si="4"/>
        <v>14.5287142224</v>
      </c>
      <c r="AE98">
        <v>0</v>
      </c>
      <c r="AF98" s="24"/>
      <c r="AG98">
        <f t="shared" si="5"/>
        <v>14.5287142224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0.36204306849999973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4.2989999999999993E-2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3.7667570027999984E-3</v>
      </c>
      <c r="AD99">
        <f t="shared" si="6"/>
        <v>0.42427381149719989</v>
      </c>
      <c r="AE99">
        <f t="shared" ref="AE99:AR99" si="8">SUM(AE3:AE98)/4000</f>
        <v>0</v>
      </c>
      <c r="AG99">
        <f t="shared" si="8"/>
        <v>0.42427381149719989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2.3007499999999997E-2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265</v>
      </c>
      <c r="C3" s="16">
        <f>'[1]12'!C5</f>
        <v>0</v>
      </c>
      <c r="D3" s="16">
        <f>'[1]12'!D5</f>
        <v>35</v>
      </c>
      <c r="E3" s="16">
        <f>'[1]12'!E5</f>
        <v>0</v>
      </c>
      <c r="F3" s="15">
        <f>SUM(B3:E3)</f>
        <v>300</v>
      </c>
      <c r="G3" s="15">
        <f>'[1]12'!H5</f>
        <v>152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'[1]12'!B6</f>
        <v>265</v>
      </c>
      <c r="C4" s="16">
        <f>'[1]12'!C6</f>
        <v>0</v>
      </c>
      <c r="D4" s="16">
        <f>'[1]12'!D6</f>
        <v>35</v>
      </c>
      <c r="E4" s="16">
        <f>'[1]12'!E6</f>
        <v>0</v>
      </c>
      <c r="F4" s="15">
        <f>SUM(B4:E4)</f>
        <v>300</v>
      </c>
      <c r="G4" s="15">
        <f>'[1]12'!H6</f>
        <v>152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'[1]12'!B7</f>
        <v>265</v>
      </c>
      <c r="C5" s="16">
        <f>'[1]12'!C7</f>
        <v>0</v>
      </c>
      <c r="D5" s="16">
        <f>'[1]12'!D7</f>
        <v>35</v>
      </c>
      <c r="E5" s="16">
        <f>'[1]12'!E7</f>
        <v>0</v>
      </c>
      <c r="F5" s="15">
        <f t="shared" ref="F5:F68" si="6">SUM(B5:E5)</f>
        <v>300</v>
      </c>
      <c r="G5" s="15">
        <f>'[1]12'!H7</f>
        <v>152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'[1]12'!B8</f>
        <v>265</v>
      </c>
      <c r="C6" s="16">
        <f>'[1]12'!C8</f>
        <v>0</v>
      </c>
      <c r="D6" s="16">
        <f>'[1]12'!D8</f>
        <v>35</v>
      </c>
      <c r="E6" s="16">
        <f>'[1]12'!E8</f>
        <v>0</v>
      </c>
      <c r="F6" s="15">
        <f t="shared" si="6"/>
        <v>300</v>
      </c>
      <c r="G6" s="15">
        <f>'[1]12'!H8</f>
        <v>152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'[1]12'!B9</f>
        <v>265</v>
      </c>
      <c r="C7" s="16">
        <f>'[1]12'!C9</f>
        <v>0</v>
      </c>
      <c r="D7" s="16">
        <f>'[1]12'!D9</f>
        <v>35</v>
      </c>
      <c r="E7" s="16">
        <f>'[1]12'!E9</f>
        <v>0</v>
      </c>
      <c r="F7" s="15">
        <f t="shared" si="6"/>
        <v>300</v>
      </c>
      <c r="G7" s="15">
        <f>'[1]12'!H9</f>
        <v>152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'[1]12'!B10</f>
        <v>265</v>
      </c>
      <c r="C8" s="16">
        <f>'[1]12'!C10</f>
        <v>0</v>
      </c>
      <c r="D8" s="16">
        <f>'[1]12'!D10</f>
        <v>35</v>
      </c>
      <c r="E8" s="16">
        <f>'[1]12'!E10</f>
        <v>0</v>
      </c>
      <c r="F8" s="15">
        <f t="shared" si="6"/>
        <v>300</v>
      </c>
      <c r="G8" s="15">
        <f>'[1]12'!H10</f>
        <v>152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'[1]12'!B11</f>
        <v>265</v>
      </c>
      <c r="C9" s="16">
        <f>'[1]12'!C11</f>
        <v>0</v>
      </c>
      <c r="D9" s="16">
        <f>'[1]12'!D11</f>
        <v>35</v>
      </c>
      <c r="E9" s="16">
        <f>'[1]12'!E11</f>
        <v>0</v>
      </c>
      <c r="F9" s="15">
        <f t="shared" si="6"/>
        <v>300</v>
      </c>
      <c r="G9" s="15">
        <f>'[1]12'!H11</f>
        <v>152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'[1]12'!B12</f>
        <v>265</v>
      </c>
      <c r="C10" s="16">
        <f>'[1]12'!C12</f>
        <v>0</v>
      </c>
      <c r="D10" s="16">
        <f>'[1]12'!D12</f>
        <v>35</v>
      </c>
      <c r="E10" s="16">
        <f>'[1]12'!E12</f>
        <v>0</v>
      </c>
      <c r="F10" s="15">
        <f t="shared" si="6"/>
        <v>300</v>
      </c>
      <c r="G10" s="15">
        <f>'[1]12'!H12</f>
        <v>152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'[1]12'!B13</f>
        <v>265</v>
      </c>
      <c r="C11" s="16">
        <f>'[1]12'!C13</f>
        <v>0</v>
      </c>
      <c r="D11" s="16">
        <f>'[1]12'!D13</f>
        <v>35</v>
      </c>
      <c r="E11" s="16">
        <f>'[1]12'!E13</f>
        <v>0</v>
      </c>
      <c r="F11" s="15">
        <f t="shared" si="6"/>
        <v>300</v>
      </c>
      <c r="G11" s="15">
        <f>'[1]12'!H13</f>
        <v>152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'[1]12'!B14</f>
        <v>265</v>
      </c>
      <c r="C12" s="16">
        <f>'[1]12'!C14</f>
        <v>0</v>
      </c>
      <c r="D12" s="16">
        <f>'[1]12'!D14</f>
        <v>35</v>
      </c>
      <c r="E12" s="16">
        <f>'[1]12'!E14</f>
        <v>0</v>
      </c>
      <c r="F12" s="15">
        <f t="shared" si="6"/>
        <v>300</v>
      </c>
      <c r="G12" s="15">
        <f>'[1]12'!H14</f>
        <v>152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'[1]12'!B15</f>
        <v>265</v>
      </c>
      <c r="C13" s="16">
        <f>'[1]12'!C15</f>
        <v>0</v>
      </c>
      <c r="D13" s="16">
        <f>'[1]12'!D15</f>
        <v>35</v>
      </c>
      <c r="E13" s="16">
        <f>'[1]12'!E15</f>
        <v>0</v>
      </c>
      <c r="F13" s="15">
        <f t="shared" si="6"/>
        <v>300</v>
      </c>
      <c r="G13" s="15">
        <f>'[1]12'!H15</f>
        <v>152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'[1]12'!B16</f>
        <v>265</v>
      </c>
      <c r="C14" s="16">
        <f>'[1]12'!C16</f>
        <v>0</v>
      </c>
      <c r="D14" s="16">
        <f>'[1]12'!D16</f>
        <v>35</v>
      </c>
      <c r="E14" s="16">
        <f>'[1]12'!E16</f>
        <v>0</v>
      </c>
      <c r="F14" s="15">
        <f t="shared" si="6"/>
        <v>300</v>
      </c>
      <c r="G14" s="15">
        <f>'[1]12'!H16</f>
        <v>152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'[1]12'!B17</f>
        <v>265</v>
      </c>
      <c r="C15" s="16">
        <f>'[1]12'!C17</f>
        <v>0</v>
      </c>
      <c r="D15" s="16">
        <f>'[1]12'!D17</f>
        <v>35</v>
      </c>
      <c r="E15" s="16">
        <f>'[1]12'!E17</f>
        <v>0</v>
      </c>
      <c r="F15" s="15">
        <f t="shared" si="6"/>
        <v>300</v>
      </c>
      <c r="G15" s="15">
        <f>'[1]12'!H17</f>
        <v>154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'[1]12'!B18</f>
        <v>265</v>
      </c>
      <c r="C16" s="16">
        <f>'[1]12'!C18</f>
        <v>0</v>
      </c>
      <c r="D16" s="16">
        <f>'[1]12'!D18</f>
        <v>35</v>
      </c>
      <c r="E16" s="16">
        <f>'[1]12'!E18</f>
        <v>0</v>
      </c>
      <c r="F16" s="15">
        <f t="shared" si="6"/>
        <v>300</v>
      </c>
      <c r="G16" s="15">
        <f>'[1]12'!H18</f>
        <v>154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'[1]12'!B19</f>
        <v>265</v>
      </c>
      <c r="C17" s="16">
        <f>'[1]12'!C19</f>
        <v>0</v>
      </c>
      <c r="D17" s="16">
        <f>'[1]12'!D19</f>
        <v>35</v>
      </c>
      <c r="E17" s="16">
        <f>'[1]12'!E19</f>
        <v>0</v>
      </c>
      <c r="F17" s="15">
        <f t="shared" si="6"/>
        <v>300</v>
      </c>
      <c r="G17" s="15">
        <f>'[1]12'!H19</f>
        <v>154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'[1]12'!B20</f>
        <v>265</v>
      </c>
      <c r="C18" s="16">
        <f>'[1]12'!C20</f>
        <v>0</v>
      </c>
      <c r="D18" s="16">
        <f>'[1]12'!D20</f>
        <v>35</v>
      </c>
      <c r="E18" s="16">
        <f>'[1]12'!E20</f>
        <v>0</v>
      </c>
      <c r="F18" s="15">
        <f t="shared" si="6"/>
        <v>300</v>
      </c>
      <c r="G18" s="15">
        <f>'[1]12'!H20</f>
        <v>154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'[1]12'!B21</f>
        <v>265</v>
      </c>
      <c r="C19" s="16">
        <f>'[1]12'!C21</f>
        <v>0</v>
      </c>
      <c r="D19" s="16">
        <f>'[1]12'!D21</f>
        <v>35</v>
      </c>
      <c r="E19" s="16">
        <f>'[1]12'!E21</f>
        <v>0</v>
      </c>
      <c r="F19" s="15">
        <f t="shared" si="6"/>
        <v>300</v>
      </c>
      <c r="G19" s="15">
        <f>'[1]12'!H21</f>
        <v>154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'[1]12'!B22</f>
        <v>265</v>
      </c>
      <c r="C20" s="16">
        <f>'[1]12'!C22</f>
        <v>0</v>
      </c>
      <c r="D20" s="16">
        <f>'[1]12'!D22</f>
        <v>35</v>
      </c>
      <c r="E20" s="16">
        <f>'[1]12'!E22</f>
        <v>0</v>
      </c>
      <c r="F20" s="15">
        <f t="shared" si="6"/>
        <v>300</v>
      </c>
      <c r="G20" s="15">
        <f>'[1]12'!H22</f>
        <v>154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'[1]12'!B23</f>
        <v>265</v>
      </c>
      <c r="C21" s="16">
        <f>'[1]12'!C23</f>
        <v>0</v>
      </c>
      <c r="D21" s="16">
        <f>'[1]12'!D23</f>
        <v>35</v>
      </c>
      <c r="E21" s="16">
        <f>'[1]12'!E23</f>
        <v>0</v>
      </c>
      <c r="F21" s="15">
        <f t="shared" si="6"/>
        <v>300</v>
      </c>
      <c r="G21" s="15">
        <f>'[1]12'!H23</f>
        <v>154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'[1]12'!B24</f>
        <v>265</v>
      </c>
      <c r="C22" s="16">
        <f>'[1]12'!C24</f>
        <v>0</v>
      </c>
      <c r="D22" s="16">
        <f>'[1]12'!D24</f>
        <v>35</v>
      </c>
      <c r="E22" s="16">
        <f>'[1]12'!E24</f>
        <v>0</v>
      </c>
      <c r="F22" s="15">
        <f t="shared" si="6"/>
        <v>300</v>
      </c>
      <c r="G22" s="15">
        <f>'[1]12'!H24</f>
        <v>154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'[1]12'!B25</f>
        <v>265</v>
      </c>
      <c r="C23" s="16">
        <f>'[1]12'!C25</f>
        <v>0</v>
      </c>
      <c r="D23" s="16">
        <f>'[1]12'!D25</f>
        <v>35</v>
      </c>
      <c r="E23" s="16">
        <f>'[1]12'!E25</f>
        <v>0</v>
      </c>
      <c r="F23" s="15">
        <f t="shared" si="6"/>
        <v>300</v>
      </c>
      <c r="G23" s="15">
        <f>'[1]12'!H25</f>
        <v>154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'[1]12'!B26</f>
        <v>265</v>
      </c>
      <c r="C24" s="16">
        <f>'[1]12'!C26</f>
        <v>0</v>
      </c>
      <c r="D24" s="16">
        <f>'[1]12'!D26</f>
        <v>35</v>
      </c>
      <c r="E24" s="16">
        <f>'[1]12'!E26</f>
        <v>0</v>
      </c>
      <c r="F24" s="15">
        <f t="shared" si="6"/>
        <v>300</v>
      </c>
      <c r="G24" s="15">
        <f>'[1]12'!H26</f>
        <v>154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'[1]12'!B27</f>
        <v>265</v>
      </c>
      <c r="C25" s="16">
        <f>'[1]12'!C27</f>
        <v>0</v>
      </c>
      <c r="D25" s="16">
        <f>'[1]12'!D27</f>
        <v>35</v>
      </c>
      <c r="E25" s="16">
        <f>'[1]12'!E27</f>
        <v>0</v>
      </c>
      <c r="F25" s="15">
        <f t="shared" si="6"/>
        <v>300</v>
      </c>
      <c r="G25" s="15">
        <f>'[1]12'!H27</f>
        <v>154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'[1]12'!B28</f>
        <v>265</v>
      </c>
      <c r="C26" s="16">
        <f>'[1]12'!C28</f>
        <v>0</v>
      </c>
      <c r="D26" s="16">
        <f>'[1]12'!D28</f>
        <v>35</v>
      </c>
      <c r="E26" s="16">
        <f>'[1]12'!E28</f>
        <v>0</v>
      </c>
      <c r="F26" s="15">
        <f t="shared" si="6"/>
        <v>300</v>
      </c>
      <c r="G26" s="15">
        <f>'[1]12'!H28</f>
        <v>154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'[1]12'!B29</f>
        <v>265</v>
      </c>
      <c r="C27" s="16">
        <f>'[1]12'!C29</f>
        <v>0</v>
      </c>
      <c r="D27" s="16">
        <f>'[1]12'!D29</f>
        <v>35</v>
      </c>
      <c r="E27" s="16">
        <f>'[1]12'!E29</f>
        <v>0</v>
      </c>
      <c r="F27" s="15">
        <f t="shared" si="6"/>
        <v>300</v>
      </c>
      <c r="G27" s="15">
        <f>'[1]12'!H29</f>
        <v>154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'[1]12'!B30</f>
        <v>255</v>
      </c>
      <c r="C28" s="16">
        <f>'[1]12'!C30</f>
        <v>10</v>
      </c>
      <c r="D28" s="16">
        <f>'[1]12'!D30</f>
        <v>35</v>
      </c>
      <c r="E28" s="16">
        <f>'[1]12'!E30</f>
        <v>0</v>
      </c>
      <c r="F28" s="15">
        <f t="shared" si="6"/>
        <v>300</v>
      </c>
      <c r="G28" s="15">
        <f>'[1]12'!H30</f>
        <v>154</v>
      </c>
      <c r="H28" s="16">
        <f>'[1]12'!I30</f>
        <v>10</v>
      </c>
      <c r="I28" s="16">
        <f>'[1]12'!J30</f>
        <v>0</v>
      </c>
      <c r="J28" s="16">
        <f>'[1]12'!K30</f>
        <v>0</v>
      </c>
      <c r="K28" s="15">
        <f t="shared" si="4"/>
        <v>164</v>
      </c>
      <c r="L28" s="18">
        <f>frq!C28</f>
        <v>1</v>
      </c>
      <c r="M28" s="16">
        <f t="shared" si="0"/>
        <v>154</v>
      </c>
      <c r="N28" s="16">
        <f t="shared" si="1"/>
        <v>10</v>
      </c>
      <c r="O28" s="16">
        <f t="shared" si="2"/>
        <v>0</v>
      </c>
      <c r="P28" s="16">
        <f t="shared" si="3"/>
        <v>0</v>
      </c>
      <c r="Q28" s="17">
        <f t="shared" si="5"/>
        <v>164</v>
      </c>
    </row>
    <row r="29" spans="1:17">
      <c r="A29" s="8" t="s">
        <v>71</v>
      </c>
      <c r="B29" s="15">
        <f>'[1]12'!B31</f>
        <v>245</v>
      </c>
      <c r="C29" s="16">
        <f>'[1]12'!C31</f>
        <v>20</v>
      </c>
      <c r="D29" s="16">
        <f>'[1]12'!D31</f>
        <v>35</v>
      </c>
      <c r="E29" s="16">
        <f>'[1]12'!E31</f>
        <v>0</v>
      </c>
      <c r="F29" s="15">
        <f t="shared" si="6"/>
        <v>300</v>
      </c>
      <c r="G29" s="15">
        <f>'[1]12'!H31</f>
        <v>154</v>
      </c>
      <c r="H29" s="16">
        <f>'[1]12'!I31</f>
        <v>20</v>
      </c>
      <c r="I29" s="16">
        <f>'[1]12'!J31</f>
        <v>0</v>
      </c>
      <c r="J29" s="16">
        <f>'[1]12'!K31</f>
        <v>0</v>
      </c>
      <c r="K29" s="15">
        <f t="shared" si="4"/>
        <v>174</v>
      </c>
      <c r="L29" s="18">
        <f>frq!C29</f>
        <v>1</v>
      </c>
      <c r="M29" s="16">
        <f t="shared" si="0"/>
        <v>154</v>
      </c>
      <c r="N29" s="16">
        <f t="shared" si="1"/>
        <v>20</v>
      </c>
      <c r="O29" s="16">
        <f t="shared" si="2"/>
        <v>0</v>
      </c>
      <c r="P29" s="16">
        <f t="shared" si="3"/>
        <v>0</v>
      </c>
      <c r="Q29" s="17">
        <f t="shared" si="5"/>
        <v>174</v>
      </c>
    </row>
    <row r="30" spans="1:17">
      <c r="A30" s="8" t="s">
        <v>72</v>
      </c>
      <c r="B30" s="15">
        <f>'[1]12'!B32</f>
        <v>245</v>
      </c>
      <c r="C30" s="16">
        <f>'[1]12'!C32</f>
        <v>20</v>
      </c>
      <c r="D30" s="16">
        <f>'[1]12'!D32</f>
        <v>35</v>
      </c>
      <c r="E30" s="16">
        <f>'[1]12'!E32</f>
        <v>0</v>
      </c>
      <c r="F30" s="15">
        <f t="shared" si="6"/>
        <v>300</v>
      </c>
      <c r="G30" s="15">
        <f>'[1]12'!H32</f>
        <v>154</v>
      </c>
      <c r="H30" s="16">
        <f>'[1]12'!I32</f>
        <v>20</v>
      </c>
      <c r="I30" s="16">
        <f>'[1]12'!J32</f>
        <v>0</v>
      </c>
      <c r="J30" s="16">
        <f>'[1]12'!K32</f>
        <v>0</v>
      </c>
      <c r="K30" s="15">
        <f t="shared" si="4"/>
        <v>174</v>
      </c>
      <c r="L30" s="18">
        <f>frq!C30</f>
        <v>1</v>
      </c>
      <c r="M30" s="16">
        <f t="shared" si="0"/>
        <v>154</v>
      </c>
      <c r="N30" s="16">
        <f t="shared" si="1"/>
        <v>20</v>
      </c>
      <c r="O30" s="16">
        <f t="shared" si="2"/>
        <v>0</v>
      </c>
      <c r="P30" s="16">
        <f t="shared" si="3"/>
        <v>0</v>
      </c>
      <c r="Q30" s="17">
        <f t="shared" si="5"/>
        <v>174</v>
      </c>
    </row>
    <row r="31" spans="1:17">
      <c r="A31" s="8" t="s">
        <v>73</v>
      </c>
      <c r="B31" s="15">
        <f>'[1]12'!B33</f>
        <v>225</v>
      </c>
      <c r="C31" s="16">
        <f>'[1]12'!C33</f>
        <v>40</v>
      </c>
      <c r="D31" s="16">
        <f>'[1]12'!D33</f>
        <v>35</v>
      </c>
      <c r="E31" s="16">
        <f>'[1]12'!E33</f>
        <v>0</v>
      </c>
      <c r="F31" s="15">
        <f t="shared" si="6"/>
        <v>300</v>
      </c>
      <c r="G31" s="15">
        <f>'[1]12'!H33</f>
        <v>152</v>
      </c>
      <c r="H31" s="16">
        <f>'[1]12'!I33</f>
        <v>40</v>
      </c>
      <c r="I31" s="16">
        <f>'[1]12'!J33</f>
        <v>0</v>
      </c>
      <c r="J31" s="16">
        <f>'[1]12'!K33</f>
        <v>0</v>
      </c>
      <c r="K31" s="15">
        <f t="shared" si="4"/>
        <v>192</v>
      </c>
      <c r="L31" s="18">
        <f>frq!C31</f>
        <v>1</v>
      </c>
      <c r="M31" s="16">
        <f t="shared" si="0"/>
        <v>152</v>
      </c>
      <c r="N31" s="16">
        <f t="shared" si="1"/>
        <v>40</v>
      </c>
      <c r="O31" s="16">
        <f t="shared" si="2"/>
        <v>0</v>
      </c>
      <c r="P31" s="16">
        <f t="shared" si="3"/>
        <v>0</v>
      </c>
      <c r="Q31" s="17">
        <f t="shared" si="5"/>
        <v>192</v>
      </c>
    </row>
    <row r="32" spans="1:17">
      <c r="A32" s="8" t="s">
        <v>74</v>
      </c>
      <c r="B32" s="15">
        <f>'[1]12'!B34</f>
        <v>225</v>
      </c>
      <c r="C32" s="16">
        <f>'[1]12'!C34</f>
        <v>40</v>
      </c>
      <c r="D32" s="16">
        <f>'[1]12'!D34</f>
        <v>35</v>
      </c>
      <c r="E32" s="16">
        <f>'[1]12'!E34</f>
        <v>0</v>
      </c>
      <c r="F32" s="15">
        <f t="shared" si="6"/>
        <v>300</v>
      </c>
      <c r="G32" s="15">
        <f>'[1]12'!H34</f>
        <v>152</v>
      </c>
      <c r="H32" s="16">
        <f>'[1]12'!I34</f>
        <v>40</v>
      </c>
      <c r="I32" s="16">
        <f>'[1]12'!J34</f>
        <v>0</v>
      </c>
      <c r="J32" s="16">
        <f>'[1]12'!K34</f>
        <v>0</v>
      </c>
      <c r="K32" s="15">
        <f t="shared" si="4"/>
        <v>192</v>
      </c>
      <c r="L32" s="18">
        <f>frq!C32</f>
        <v>1</v>
      </c>
      <c r="M32" s="16">
        <f t="shared" si="0"/>
        <v>152</v>
      </c>
      <c r="N32" s="16">
        <f t="shared" si="1"/>
        <v>40</v>
      </c>
      <c r="O32" s="16">
        <f t="shared" si="2"/>
        <v>0</v>
      </c>
      <c r="P32" s="16">
        <f t="shared" si="3"/>
        <v>0</v>
      </c>
      <c r="Q32" s="17">
        <f t="shared" si="5"/>
        <v>192</v>
      </c>
    </row>
    <row r="33" spans="1:17">
      <c r="A33" s="8" t="s">
        <v>75</v>
      </c>
      <c r="B33" s="15">
        <f>'[1]12'!B35</f>
        <v>185</v>
      </c>
      <c r="C33" s="16">
        <f>'[1]12'!C35</f>
        <v>80</v>
      </c>
      <c r="D33" s="16">
        <f>'[1]12'!D35</f>
        <v>35</v>
      </c>
      <c r="E33" s="16">
        <f>'[1]12'!E35</f>
        <v>0</v>
      </c>
      <c r="F33" s="15">
        <f t="shared" si="6"/>
        <v>300</v>
      </c>
      <c r="G33" s="15">
        <f>'[1]12'!H35</f>
        <v>152</v>
      </c>
      <c r="H33" s="16">
        <f>'[1]12'!I35</f>
        <v>60</v>
      </c>
      <c r="I33" s="16">
        <f>'[1]12'!J35</f>
        <v>0</v>
      </c>
      <c r="J33" s="16">
        <f>'[1]12'!K35</f>
        <v>0</v>
      </c>
      <c r="K33" s="15">
        <f t="shared" si="4"/>
        <v>212</v>
      </c>
      <c r="L33" s="18">
        <f>frq!C33</f>
        <v>1</v>
      </c>
      <c r="M33" s="16">
        <f t="shared" si="0"/>
        <v>152</v>
      </c>
      <c r="N33" s="16">
        <f t="shared" si="1"/>
        <v>60</v>
      </c>
      <c r="O33" s="16">
        <f t="shared" si="2"/>
        <v>0</v>
      </c>
      <c r="P33" s="16">
        <f t="shared" si="3"/>
        <v>0</v>
      </c>
      <c r="Q33" s="17">
        <f t="shared" si="5"/>
        <v>212</v>
      </c>
    </row>
    <row r="34" spans="1:17">
      <c r="A34" s="8" t="s">
        <v>76</v>
      </c>
      <c r="B34" s="15">
        <f>'[1]12'!B36</f>
        <v>225</v>
      </c>
      <c r="C34" s="16">
        <f>'[1]12'!C36</f>
        <v>60</v>
      </c>
      <c r="D34" s="16">
        <f>'[1]12'!D36</f>
        <v>35</v>
      </c>
      <c r="E34" s="16">
        <f>'[1]12'!E36</f>
        <v>0</v>
      </c>
      <c r="F34" s="15">
        <f t="shared" si="6"/>
        <v>320</v>
      </c>
      <c r="G34" s="15">
        <f>'[1]12'!H36</f>
        <v>152</v>
      </c>
      <c r="H34" s="16">
        <f>'[1]12'!I36</f>
        <v>60</v>
      </c>
      <c r="I34" s="16">
        <f>'[1]12'!J36</f>
        <v>0</v>
      </c>
      <c r="J34" s="16">
        <f>'[1]12'!K36</f>
        <v>0</v>
      </c>
      <c r="K34" s="15">
        <f t="shared" si="4"/>
        <v>212</v>
      </c>
      <c r="L34" s="18">
        <f>frq!C34</f>
        <v>1</v>
      </c>
      <c r="M34" s="16">
        <f t="shared" si="0"/>
        <v>152</v>
      </c>
      <c r="N34" s="16">
        <f t="shared" si="1"/>
        <v>60</v>
      </c>
      <c r="O34" s="16">
        <f t="shared" si="2"/>
        <v>0</v>
      </c>
      <c r="P34" s="16">
        <f t="shared" si="3"/>
        <v>0</v>
      </c>
      <c r="Q34" s="17">
        <f t="shared" si="5"/>
        <v>212</v>
      </c>
    </row>
    <row r="35" spans="1:17">
      <c r="A35" s="8" t="s">
        <v>77</v>
      </c>
      <c r="B35" s="15">
        <f>'[1]12'!B37</f>
        <v>225</v>
      </c>
      <c r="C35" s="16">
        <f>'[1]12'!C37</f>
        <v>60</v>
      </c>
      <c r="D35" s="16">
        <f>'[1]12'!D37</f>
        <v>35</v>
      </c>
      <c r="E35" s="16">
        <f>'[1]12'!E37</f>
        <v>0</v>
      </c>
      <c r="F35" s="15">
        <f t="shared" si="6"/>
        <v>320</v>
      </c>
      <c r="G35" s="15">
        <f>'[1]12'!H37</f>
        <v>152</v>
      </c>
      <c r="H35" s="16">
        <f>'[1]12'!I37</f>
        <v>60</v>
      </c>
      <c r="I35" s="16">
        <f>'[1]12'!J37</f>
        <v>0</v>
      </c>
      <c r="J35" s="16">
        <f>'[1]12'!K37</f>
        <v>0</v>
      </c>
      <c r="K35" s="15">
        <f t="shared" si="4"/>
        <v>212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60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212</v>
      </c>
    </row>
    <row r="36" spans="1:17">
      <c r="A36" s="8" t="s">
        <v>78</v>
      </c>
      <c r="B36" s="15">
        <f>'[1]12'!B38</f>
        <v>225</v>
      </c>
      <c r="C36" s="16">
        <f>'[1]12'!C38</f>
        <v>60</v>
      </c>
      <c r="D36" s="16">
        <f>'[1]12'!D38</f>
        <v>35</v>
      </c>
      <c r="E36" s="16">
        <f>'[1]12'!E38</f>
        <v>0</v>
      </c>
      <c r="F36" s="15">
        <f t="shared" si="6"/>
        <v>320</v>
      </c>
      <c r="G36" s="15">
        <f>'[1]12'!H38</f>
        <v>152</v>
      </c>
      <c r="H36" s="16">
        <f>'[1]12'!I38</f>
        <v>60</v>
      </c>
      <c r="I36" s="16">
        <f>'[1]12'!J38</f>
        <v>0</v>
      </c>
      <c r="J36" s="16">
        <f>'[1]12'!K38</f>
        <v>0</v>
      </c>
      <c r="K36" s="15">
        <f t="shared" si="4"/>
        <v>212</v>
      </c>
      <c r="L36" s="18">
        <f>frq!C36</f>
        <v>1</v>
      </c>
      <c r="M36" s="16">
        <f t="shared" si="7"/>
        <v>152</v>
      </c>
      <c r="N36" s="16">
        <f t="shared" si="8"/>
        <v>60</v>
      </c>
      <c r="O36" s="16">
        <f t="shared" si="9"/>
        <v>0</v>
      </c>
      <c r="P36" s="16">
        <f t="shared" si="10"/>
        <v>0</v>
      </c>
      <c r="Q36" s="17">
        <f t="shared" si="5"/>
        <v>212</v>
      </c>
    </row>
    <row r="37" spans="1:17">
      <c r="A37" s="8" t="s">
        <v>79</v>
      </c>
      <c r="B37" s="15">
        <f>'[1]12'!B39</f>
        <v>225</v>
      </c>
      <c r="C37" s="16">
        <f>'[1]12'!C39</f>
        <v>60</v>
      </c>
      <c r="D37" s="16">
        <f>'[1]12'!D39</f>
        <v>35</v>
      </c>
      <c r="E37" s="16">
        <f>'[1]12'!E39</f>
        <v>0</v>
      </c>
      <c r="F37" s="15">
        <f t="shared" si="6"/>
        <v>320</v>
      </c>
      <c r="G37" s="15">
        <f>'[1]12'!H39</f>
        <v>152</v>
      </c>
      <c r="H37" s="16">
        <f>'[1]12'!I39</f>
        <v>60</v>
      </c>
      <c r="I37" s="16">
        <f>'[1]12'!J39</f>
        <v>0</v>
      </c>
      <c r="J37" s="16">
        <f>'[1]12'!K39</f>
        <v>0</v>
      </c>
      <c r="K37" s="15">
        <f t="shared" si="4"/>
        <v>212</v>
      </c>
      <c r="L37" s="18">
        <f>frq!C37</f>
        <v>1</v>
      </c>
      <c r="M37" s="16">
        <f t="shared" si="7"/>
        <v>152</v>
      </c>
      <c r="N37" s="16">
        <f t="shared" si="8"/>
        <v>60</v>
      </c>
      <c r="O37" s="16">
        <f t="shared" si="9"/>
        <v>0</v>
      </c>
      <c r="P37" s="16">
        <f t="shared" si="10"/>
        <v>0</v>
      </c>
      <c r="Q37" s="17">
        <f t="shared" si="5"/>
        <v>212</v>
      </c>
    </row>
    <row r="38" spans="1:17">
      <c r="A38" s="8" t="s">
        <v>80</v>
      </c>
      <c r="B38" s="15">
        <f>'[1]12'!B40</f>
        <v>225</v>
      </c>
      <c r="C38" s="16">
        <f>'[1]12'!C40</f>
        <v>60</v>
      </c>
      <c r="D38" s="16">
        <f>'[1]12'!D40</f>
        <v>35</v>
      </c>
      <c r="E38" s="16">
        <f>'[1]12'!E40</f>
        <v>0</v>
      </c>
      <c r="F38" s="15">
        <f t="shared" si="6"/>
        <v>320</v>
      </c>
      <c r="G38" s="15">
        <f>'[1]12'!H40</f>
        <v>152</v>
      </c>
      <c r="H38" s="16">
        <f>'[1]12'!I40</f>
        <v>60</v>
      </c>
      <c r="I38" s="16">
        <f>'[1]12'!J40</f>
        <v>0</v>
      </c>
      <c r="J38" s="16">
        <f>'[1]12'!K40</f>
        <v>0</v>
      </c>
      <c r="K38" s="15">
        <f t="shared" si="4"/>
        <v>212</v>
      </c>
      <c r="L38" s="18">
        <f>frq!C38</f>
        <v>1</v>
      </c>
      <c r="M38" s="16">
        <f t="shared" si="7"/>
        <v>152</v>
      </c>
      <c r="N38" s="16">
        <f t="shared" si="8"/>
        <v>60</v>
      </c>
      <c r="O38" s="16">
        <f t="shared" si="9"/>
        <v>0</v>
      </c>
      <c r="P38" s="16">
        <f t="shared" si="10"/>
        <v>0</v>
      </c>
      <c r="Q38" s="17">
        <f t="shared" si="5"/>
        <v>212</v>
      </c>
    </row>
    <row r="39" spans="1:17">
      <c r="A39" s="8" t="s">
        <v>81</v>
      </c>
      <c r="B39" s="15">
        <f>'[1]12'!B41</f>
        <v>265</v>
      </c>
      <c r="C39" s="16">
        <f>'[1]12'!C41</f>
        <v>0</v>
      </c>
      <c r="D39" s="16">
        <f>'[1]12'!D41</f>
        <v>35</v>
      </c>
      <c r="E39" s="16">
        <f>'[1]12'!E41</f>
        <v>0</v>
      </c>
      <c r="F39" s="15">
        <f t="shared" si="6"/>
        <v>300</v>
      </c>
      <c r="G39" s="15">
        <f>'[1]12'!H41</f>
        <v>265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'[1]12'!B42</f>
        <v>265</v>
      </c>
      <c r="C40" s="16">
        <f>'[1]12'!C42</f>
        <v>0</v>
      </c>
      <c r="D40" s="16">
        <f>'[1]12'!D42</f>
        <v>35</v>
      </c>
      <c r="E40" s="16">
        <f>'[1]12'!E42</f>
        <v>0</v>
      </c>
      <c r="F40" s="15">
        <f t="shared" si="6"/>
        <v>300</v>
      </c>
      <c r="G40" s="15">
        <f>'[1]12'!H42</f>
        <v>265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'[1]12'!B43</f>
        <v>265</v>
      </c>
      <c r="C41" s="16">
        <f>'[1]12'!C43</f>
        <v>0</v>
      </c>
      <c r="D41" s="16">
        <f>'[1]12'!D43</f>
        <v>35</v>
      </c>
      <c r="E41" s="16">
        <f>'[1]12'!E43</f>
        <v>0</v>
      </c>
      <c r="F41" s="15">
        <f t="shared" si="6"/>
        <v>300</v>
      </c>
      <c r="G41" s="15">
        <f>'[1]12'!H43</f>
        <v>265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'[1]12'!B44</f>
        <v>265</v>
      </c>
      <c r="C42" s="16">
        <f>'[1]12'!C44</f>
        <v>0</v>
      </c>
      <c r="D42" s="16">
        <f>'[1]12'!D44</f>
        <v>35</v>
      </c>
      <c r="E42" s="16">
        <f>'[1]12'!E44</f>
        <v>0</v>
      </c>
      <c r="F42" s="15">
        <f t="shared" si="6"/>
        <v>300</v>
      </c>
      <c r="G42" s="15">
        <f>'[1]12'!H44</f>
        <v>265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'[1]12'!B45</f>
        <v>265</v>
      </c>
      <c r="C43" s="16">
        <f>'[1]12'!C45</f>
        <v>0</v>
      </c>
      <c r="D43" s="16">
        <f>'[1]12'!D45</f>
        <v>35</v>
      </c>
      <c r="E43" s="16">
        <f>'[1]12'!E45</f>
        <v>0</v>
      </c>
      <c r="F43" s="15">
        <f t="shared" si="6"/>
        <v>300</v>
      </c>
      <c r="G43" s="15">
        <f>'[1]12'!H45</f>
        <v>265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'[1]12'!B46</f>
        <v>265</v>
      </c>
      <c r="C44" s="16">
        <f>'[1]12'!C46</f>
        <v>0</v>
      </c>
      <c r="D44" s="16">
        <f>'[1]12'!D46</f>
        <v>35</v>
      </c>
      <c r="E44" s="16">
        <f>'[1]12'!E46</f>
        <v>0</v>
      </c>
      <c r="F44" s="15">
        <f t="shared" si="6"/>
        <v>300</v>
      </c>
      <c r="G44" s="15">
        <f>'[1]12'!H46</f>
        <v>265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'[1]12'!B47</f>
        <v>265</v>
      </c>
      <c r="C45" s="16">
        <f>'[1]12'!C47</f>
        <v>0</v>
      </c>
      <c r="D45" s="16">
        <f>'[1]12'!D47</f>
        <v>35</v>
      </c>
      <c r="E45" s="16">
        <f>'[1]12'!E47</f>
        <v>0</v>
      </c>
      <c r="F45" s="15">
        <f t="shared" si="6"/>
        <v>300</v>
      </c>
      <c r="G45" s="15">
        <f>'[1]12'!H47</f>
        <v>265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'[1]12'!B48</f>
        <v>265</v>
      </c>
      <c r="C46" s="16">
        <f>'[1]12'!C48</f>
        <v>0</v>
      </c>
      <c r="D46" s="16">
        <f>'[1]12'!D48</f>
        <v>35</v>
      </c>
      <c r="E46" s="16">
        <f>'[1]12'!E48</f>
        <v>0</v>
      </c>
      <c r="F46" s="15">
        <f t="shared" si="6"/>
        <v>300</v>
      </c>
      <c r="G46" s="15">
        <f>'[1]12'!H48</f>
        <v>265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'[1]12'!B49</f>
        <v>265</v>
      </c>
      <c r="C47" s="16">
        <f>'[1]12'!C49</f>
        <v>0</v>
      </c>
      <c r="D47" s="16">
        <f>'[1]12'!D49</f>
        <v>35</v>
      </c>
      <c r="E47" s="16">
        <f>'[1]12'!E49</f>
        <v>0</v>
      </c>
      <c r="F47" s="15">
        <f t="shared" si="6"/>
        <v>300</v>
      </c>
      <c r="G47" s="15">
        <f>'[1]12'!H49</f>
        <v>265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'[1]12'!B50</f>
        <v>265</v>
      </c>
      <c r="C48" s="16">
        <f>'[1]12'!C50</f>
        <v>0</v>
      </c>
      <c r="D48" s="16">
        <f>'[1]12'!D50</f>
        <v>35</v>
      </c>
      <c r="E48" s="16">
        <f>'[1]12'!E50</f>
        <v>0</v>
      </c>
      <c r="F48" s="15">
        <f t="shared" si="6"/>
        <v>300</v>
      </c>
      <c r="G48" s="15">
        <f>'[1]12'!H50</f>
        <v>265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'[1]12'!B51</f>
        <v>265</v>
      </c>
      <c r="C49" s="16">
        <f>'[1]12'!C51</f>
        <v>0</v>
      </c>
      <c r="D49" s="16">
        <f>'[1]12'!D51</f>
        <v>35</v>
      </c>
      <c r="E49" s="16">
        <f>'[1]12'!E51</f>
        <v>0</v>
      </c>
      <c r="F49" s="15">
        <f t="shared" si="6"/>
        <v>300</v>
      </c>
      <c r="G49" s="15">
        <f>'[1]12'!H51</f>
        <v>265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'[1]12'!B52</f>
        <v>265</v>
      </c>
      <c r="C50" s="16">
        <f>'[1]12'!C52</f>
        <v>0</v>
      </c>
      <c r="D50" s="16">
        <f>'[1]12'!D52</f>
        <v>35</v>
      </c>
      <c r="E50" s="16">
        <f>'[1]12'!E52</f>
        <v>0</v>
      </c>
      <c r="F50" s="15">
        <f t="shared" si="6"/>
        <v>300</v>
      </c>
      <c r="G50" s="15">
        <f>'[1]12'!H52</f>
        <v>265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'[1]12'!B53</f>
        <v>265</v>
      </c>
      <c r="C51" s="16">
        <f>'[1]12'!C53</f>
        <v>0</v>
      </c>
      <c r="D51" s="16">
        <f>'[1]12'!D53</f>
        <v>35</v>
      </c>
      <c r="E51" s="16">
        <f>'[1]12'!E53</f>
        <v>0</v>
      </c>
      <c r="F51" s="15">
        <f t="shared" si="6"/>
        <v>300</v>
      </c>
      <c r="G51" s="15">
        <f>'[1]12'!H53</f>
        <v>265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'[1]12'!B54</f>
        <v>265</v>
      </c>
      <c r="C52" s="16">
        <f>'[1]12'!C54</f>
        <v>0</v>
      </c>
      <c r="D52" s="16">
        <f>'[1]12'!D54</f>
        <v>35</v>
      </c>
      <c r="E52" s="16">
        <f>'[1]12'!E54</f>
        <v>0</v>
      </c>
      <c r="F52" s="15">
        <f t="shared" si="6"/>
        <v>300</v>
      </c>
      <c r="G52" s="15">
        <f>'[1]12'!H54</f>
        <v>265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'[1]12'!B55</f>
        <v>265</v>
      </c>
      <c r="C53" s="16">
        <f>'[1]12'!C55</f>
        <v>0</v>
      </c>
      <c r="D53" s="16">
        <f>'[1]12'!D55</f>
        <v>35</v>
      </c>
      <c r="E53" s="16">
        <f>'[1]12'!E55</f>
        <v>0</v>
      </c>
      <c r="F53" s="15">
        <f t="shared" si="6"/>
        <v>300</v>
      </c>
      <c r="G53" s="15">
        <f>'[1]12'!H55</f>
        <v>265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'[1]12'!B56</f>
        <v>265</v>
      </c>
      <c r="C54" s="16">
        <f>'[1]12'!C56</f>
        <v>0</v>
      </c>
      <c r="D54" s="16">
        <f>'[1]12'!D56</f>
        <v>35</v>
      </c>
      <c r="E54" s="16">
        <f>'[1]12'!E56</f>
        <v>0</v>
      </c>
      <c r="F54" s="15">
        <f t="shared" si="6"/>
        <v>300</v>
      </c>
      <c r="G54" s="15">
        <f>'[1]12'!H56</f>
        <v>265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'[1]12'!B57</f>
        <v>265</v>
      </c>
      <c r="C55" s="16">
        <f>'[1]12'!C57</f>
        <v>0</v>
      </c>
      <c r="D55" s="16">
        <f>'[1]12'!D57</f>
        <v>35</v>
      </c>
      <c r="E55" s="16">
        <f>'[1]12'!E57</f>
        <v>0</v>
      </c>
      <c r="F55" s="15">
        <f t="shared" si="6"/>
        <v>300</v>
      </c>
      <c r="G55" s="15">
        <f>'[1]12'!H57</f>
        <v>265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'[1]12'!B58</f>
        <v>265</v>
      </c>
      <c r="C56" s="16">
        <f>'[1]12'!C58</f>
        <v>0</v>
      </c>
      <c r="D56" s="16">
        <f>'[1]12'!D58</f>
        <v>35</v>
      </c>
      <c r="E56" s="16">
        <f>'[1]12'!E58</f>
        <v>0</v>
      </c>
      <c r="F56" s="15">
        <f t="shared" si="6"/>
        <v>300</v>
      </c>
      <c r="G56" s="15">
        <f>'[1]12'!H58</f>
        <v>265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'[1]12'!B59</f>
        <v>265</v>
      </c>
      <c r="C57" s="16">
        <f>'[1]12'!C59</f>
        <v>0</v>
      </c>
      <c r="D57" s="16">
        <f>'[1]12'!D59</f>
        <v>35</v>
      </c>
      <c r="E57" s="16">
        <f>'[1]12'!E59</f>
        <v>0</v>
      </c>
      <c r="F57" s="15">
        <f t="shared" si="6"/>
        <v>300</v>
      </c>
      <c r="G57" s="15">
        <f>'[1]12'!H59</f>
        <v>265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'[1]12'!B60</f>
        <v>265</v>
      </c>
      <c r="C58" s="16">
        <f>'[1]12'!C60</f>
        <v>0</v>
      </c>
      <c r="D58" s="16">
        <f>'[1]12'!D60</f>
        <v>35</v>
      </c>
      <c r="E58" s="16">
        <f>'[1]12'!E60</f>
        <v>0</v>
      </c>
      <c r="F58" s="15">
        <f t="shared" si="6"/>
        <v>300</v>
      </c>
      <c r="G58" s="15">
        <f>'[1]12'!H60</f>
        <v>265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'[1]12'!B61</f>
        <v>265</v>
      </c>
      <c r="C59" s="16">
        <f>'[1]12'!C61</f>
        <v>0</v>
      </c>
      <c r="D59" s="16">
        <f>'[1]12'!D61</f>
        <v>35</v>
      </c>
      <c r="E59" s="16">
        <f>'[1]12'!E61</f>
        <v>0</v>
      </c>
      <c r="F59" s="15">
        <f t="shared" si="6"/>
        <v>300</v>
      </c>
      <c r="G59" s="15">
        <f>'[1]12'!H61</f>
        <v>265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'[1]12'!B62</f>
        <v>265</v>
      </c>
      <c r="C60" s="16">
        <f>'[1]12'!C62</f>
        <v>0</v>
      </c>
      <c r="D60" s="16">
        <f>'[1]12'!D62</f>
        <v>35</v>
      </c>
      <c r="E60" s="16">
        <f>'[1]12'!E62</f>
        <v>0</v>
      </c>
      <c r="F60" s="15">
        <f t="shared" si="6"/>
        <v>300</v>
      </c>
      <c r="G60" s="15">
        <f>'[1]12'!H62</f>
        <v>265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'[1]12'!B63</f>
        <v>265</v>
      </c>
      <c r="C61" s="16">
        <f>'[1]12'!C63</f>
        <v>0</v>
      </c>
      <c r="D61" s="16">
        <f>'[1]12'!D63</f>
        <v>35</v>
      </c>
      <c r="E61" s="16">
        <f>'[1]12'!E63</f>
        <v>0</v>
      </c>
      <c r="F61" s="15">
        <f t="shared" si="6"/>
        <v>300</v>
      </c>
      <c r="G61" s="15">
        <f>'[1]12'!H63</f>
        <v>265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'[1]12'!B64</f>
        <v>265</v>
      </c>
      <c r="C62" s="16">
        <f>'[1]12'!C64</f>
        <v>0</v>
      </c>
      <c r="D62" s="16">
        <f>'[1]12'!D64</f>
        <v>35</v>
      </c>
      <c r="E62" s="16">
        <f>'[1]12'!E64</f>
        <v>0</v>
      </c>
      <c r="F62" s="15">
        <f t="shared" si="6"/>
        <v>300</v>
      </c>
      <c r="G62" s="15">
        <f>'[1]12'!H64</f>
        <v>265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'[1]12'!B65</f>
        <v>265</v>
      </c>
      <c r="C63" s="16">
        <f>'[1]12'!C65</f>
        <v>0</v>
      </c>
      <c r="D63" s="16">
        <f>'[1]12'!D65</f>
        <v>35</v>
      </c>
      <c r="E63" s="16">
        <f>'[1]12'!E65</f>
        <v>0</v>
      </c>
      <c r="F63" s="15">
        <f t="shared" si="6"/>
        <v>300</v>
      </c>
      <c r="G63" s="15">
        <f>'[1]12'!H65</f>
        <v>265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'[1]12'!B66</f>
        <v>265</v>
      </c>
      <c r="C64" s="16">
        <f>'[1]12'!C66</f>
        <v>0</v>
      </c>
      <c r="D64" s="16">
        <f>'[1]12'!D66</f>
        <v>35</v>
      </c>
      <c r="E64" s="16">
        <f>'[1]12'!E66</f>
        <v>0</v>
      </c>
      <c r="F64" s="15">
        <f t="shared" si="6"/>
        <v>300</v>
      </c>
      <c r="G64" s="15">
        <f>'[1]12'!H66</f>
        <v>265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'[1]12'!B67</f>
        <v>265</v>
      </c>
      <c r="C65" s="16">
        <f>'[1]12'!C67</f>
        <v>0</v>
      </c>
      <c r="D65" s="16">
        <f>'[1]12'!D67</f>
        <v>35</v>
      </c>
      <c r="E65" s="16">
        <f>'[1]12'!E67</f>
        <v>0</v>
      </c>
      <c r="F65" s="15">
        <f t="shared" si="6"/>
        <v>300</v>
      </c>
      <c r="G65" s="15">
        <f>'[1]12'!H67</f>
        <v>265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'[1]12'!B68</f>
        <v>265</v>
      </c>
      <c r="C66" s="16">
        <f>'[1]12'!C68</f>
        <v>0</v>
      </c>
      <c r="D66" s="16">
        <f>'[1]12'!D68</f>
        <v>35</v>
      </c>
      <c r="E66" s="16">
        <f>'[1]12'!E68</f>
        <v>0</v>
      </c>
      <c r="F66" s="15">
        <f t="shared" si="6"/>
        <v>300</v>
      </c>
      <c r="G66" s="15">
        <f>'[1]12'!H68</f>
        <v>265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'[1]12'!B69</f>
        <v>265</v>
      </c>
      <c r="C67" s="16">
        <f>'[1]12'!C69</f>
        <v>0</v>
      </c>
      <c r="D67" s="16">
        <f>'[1]12'!D69</f>
        <v>35</v>
      </c>
      <c r="E67" s="16">
        <f>'[1]12'!E69</f>
        <v>0</v>
      </c>
      <c r="F67" s="15">
        <f t="shared" si="6"/>
        <v>300</v>
      </c>
      <c r="G67" s="15">
        <f>'[1]12'!H69</f>
        <v>265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'[1]12'!B70</f>
        <v>265</v>
      </c>
      <c r="C68" s="16">
        <f>'[1]12'!C70</f>
        <v>0</v>
      </c>
      <c r="D68" s="16">
        <f>'[1]12'!D70</f>
        <v>35</v>
      </c>
      <c r="E68" s="16">
        <f>'[1]12'!E70</f>
        <v>0</v>
      </c>
      <c r="F68" s="15">
        <f t="shared" si="6"/>
        <v>300</v>
      </c>
      <c r="G68" s="15">
        <f>'[1]12'!H70</f>
        <v>265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'[1]12'!B71</f>
        <v>265</v>
      </c>
      <c r="C69" s="16">
        <f>'[1]12'!C71</f>
        <v>0</v>
      </c>
      <c r="D69" s="16">
        <f>'[1]12'!D71</f>
        <v>35</v>
      </c>
      <c r="E69" s="16">
        <f>'[1]12'!E71</f>
        <v>0</v>
      </c>
      <c r="F69" s="15">
        <f t="shared" ref="F69:F98" si="17">SUM(B69:E69)</f>
        <v>300</v>
      </c>
      <c r="G69" s="15">
        <f>'[1]12'!H71</f>
        <v>265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'[1]12'!B72</f>
        <v>265</v>
      </c>
      <c r="C70" s="16">
        <f>'[1]12'!C72</f>
        <v>0</v>
      </c>
      <c r="D70" s="16">
        <f>'[1]12'!D72</f>
        <v>35</v>
      </c>
      <c r="E70" s="16">
        <f>'[1]12'!E72</f>
        <v>0</v>
      </c>
      <c r="F70" s="15">
        <f t="shared" si="17"/>
        <v>300</v>
      </c>
      <c r="G70" s="15">
        <f>'[1]12'!H72</f>
        <v>265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'[1]12'!B73</f>
        <v>265</v>
      </c>
      <c r="C71" s="16">
        <f>'[1]12'!C73</f>
        <v>0</v>
      </c>
      <c r="D71" s="16">
        <f>'[1]12'!D73</f>
        <v>35</v>
      </c>
      <c r="E71" s="16">
        <f>'[1]12'!E73</f>
        <v>0</v>
      </c>
      <c r="F71" s="15">
        <f t="shared" si="17"/>
        <v>300</v>
      </c>
      <c r="G71" s="15">
        <f>'[1]12'!H73</f>
        <v>265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'[1]12'!B74</f>
        <v>265</v>
      </c>
      <c r="C72" s="16">
        <f>'[1]12'!C74</f>
        <v>0</v>
      </c>
      <c r="D72" s="16">
        <f>'[1]12'!D74</f>
        <v>35</v>
      </c>
      <c r="E72" s="16">
        <f>'[1]12'!E74</f>
        <v>0</v>
      </c>
      <c r="F72" s="15">
        <f t="shared" si="17"/>
        <v>300</v>
      </c>
      <c r="G72" s="15">
        <f>'[1]12'!H74</f>
        <v>265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'[1]12'!B75</f>
        <v>265</v>
      </c>
      <c r="C73" s="16">
        <f>'[1]12'!C75</f>
        <v>0</v>
      </c>
      <c r="D73" s="16">
        <f>'[1]12'!D75</f>
        <v>35</v>
      </c>
      <c r="E73" s="16">
        <f>'[1]12'!E75</f>
        <v>0</v>
      </c>
      <c r="F73" s="15">
        <f t="shared" si="17"/>
        <v>300</v>
      </c>
      <c r="G73" s="15">
        <f>'[1]12'!H75</f>
        <v>265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'[1]12'!B76</f>
        <v>265</v>
      </c>
      <c r="C74" s="16">
        <f>'[1]12'!C76</f>
        <v>0</v>
      </c>
      <c r="D74" s="16">
        <f>'[1]12'!D76</f>
        <v>35</v>
      </c>
      <c r="E74" s="16">
        <f>'[1]12'!E76</f>
        <v>0</v>
      </c>
      <c r="F74" s="15">
        <f t="shared" si="17"/>
        <v>300</v>
      </c>
      <c r="G74" s="15">
        <f>'[1]12'!H76</f>
        <v>265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'[1]12'!B77</f>
        <v>265</v>
      </c>
      <c r="C75" s="16">
        <f>'[1]12'!C77</f>
        <v>0</v>
      </c>
      <c r="D75" s="16">
        <f>'[1]12'!D77</f>
        <v>35</v>
      </c>
      <c r="E75" s="16">
        <f>'[1]12'!E77</f>
        <v>0</v>
      </c>
      <c r="F75" s="15">
        <f t="shared" si="17"/>
        <v>300</v>
      </c>
      <c r="G75" s="15">
        <f>'[1]12'!H77</f>
        <v>265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'[1]12'!B78</f>
        <v>265</v>
      </c>
      <c r="C76" s="16">
        <f>'[1]12'!C78</f>
        <v>0</v>
      </c>
      <c r="D76" s="16">
        <f>'[1]12'!D78</f>
        <v>35</v>
      </c>
      <c r="E76" s="16">
        <f>'[1]12'!E78</f>
        <v>0</v>
      </c>
      <c r="F76" s="15">
        <f t="shared" si="17"/>
        <v>300</v>
      </c>
      <c r="G76" s="15">
        <f>'[1]12'!H78</f>
        <v>265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'[1]12'!B79</f>
        <v>265</v>
      </c>
      <c r="C77" s="16">
        <f>'[1]12'!C79</f>
        <v>0</v>
      </c>
      <c r="D77" s="16">
        <f>'[1]12'!D79</f>
        <v>35</v>
      </c>
      <c r="E77" s="16">
        <f>'[1]12'!E79</f>
        <v>0</v>
      </c>
      <c r="F77" s="15">
        <f t="shared" si="17"/>
        <v>300</v>
      </c>
      <c r="G77" s="15">
        <f>'[1]12'!H79</f>
        <v>265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'[1]12'!B80</f>
        <v>265</v>
      </c>
      <c r="C78" s="16">
        <f>'[1]12'!C80</f>
        <v>0</v>
      </c>
      <c r="D78" s="16">
        <f>'[1]12'!D80</f>
        <v>35</v>
      </c>
      <c r="E78" s="16">
        <f>'[1]12'!E80</f>
        <v>0</v>
      </c>
      <c r="F78" s="15">
        <f t="shared" si="17"/>
        <v>300</v>
      </c>
      <c r="G78" s="15">
        <f>'[1]12'!H80</f>
        <v>265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'[1]12'!B81</f>
        <v>265</v>
      </c>
      <c r="C79" s="16">
        <f>'[1]12'!C81</f>
        <v>0</v>
      </c>
      <c r="D79" s="16">
        <f>'[1]12'!D81</f>
        <v>35</v>
      </c>
      <c r="E79" s="16">
        <f>'[1]12'!E81</f>
        <v>0</v>
      </c>
      <c r="F79" s="15">
        <f t="shared" si="17"/>
        <v>300</v>
      </c>
      <c r="G79" s="15">
        <f>'[1]12'!H81</f>
        <v>265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'[1]12'!B82</f>
        <v>265</v>
      </c>
      <c r="C80" s="16">
        <f>'[1]12'!C82</f>
        <v>0</v>
      </c>
      <c r="D80" s="16">
        <f>'[1]12'!D82</f>
        <v>35</v>
      </c>
      <c r="E80" s="16">
        <f>'[1]12'!E82</f>
        <v>0</v>
      </c>
      <c r="F80" s="15">
        <f t="shared" si="17"/>
        <v>300</v>
      </c>
      <c r="G80" s="15">
        <f>'[1]12'!H82</f>
        <v>265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'[1]12'!B83</f>
        <v>265</v>
      </c>
      <c r="C81" s="16">
        <f>'[1]12'!C83</f>
        <v>0</v>
      </c>
      <c r="D81" s="16">
        <f>'[1]12'!D83</f>
        <v>35</v>
      </c>
      <c r="E81" s="16">
        <f>'[1]12'!E83</f>
        <v>0</v>
      </c>
      <c r="F81" s="15">
        <f t="shared" si="17"/>
        <v>300</v>
      </c>
      <c r="G81" s="15">
        <f>'[1]12'!H83</f>
        <v>265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'[1]12'!B84</f>
        <v>265</v>
      </c>
      <c r="C82" s="16">
        <f>'[1]12'!C84</f>
        <v>0</v>
      </c>
      <c r="D82" s="16">
        <f>'[1]12'!D84</f>
        <v>35</v>
      </c>
      <c r="E82" s="16">
        <f>'[1]12'!E84</f>
        <v>0</v>
      </c>
      <c r="F82" s="15">
        <f t="shared" si="17"/>
        <v>300</v>
      </c>
      <c r="G82" s="15">
        <f>'[1]12'!H84</f>
        <v>265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'[1]12'!B85</f>
        <v>265</v>
      </c>
      <c r="C83" s="16">
        <f>'[1]12'!C85</f>
        <v>0</v>
      </c>
      <c r="D83" s="16">
        <f>'[1]12'!D85</f>
        <v>35</v>
      </c>
      <c r="E83" s="16">
        <f>'[1]12'!E85</f>
        <v>0</v>
      </c>
      <c r="F83" s="15">
        <f t="shared" si="17"/>
        <v>300</v>
      </c>
      <c r="G83" s="15">
        <f>'[1]12'!H85</f>
        <v>265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'[1]12'!B86</f>
        <v>265</v>
      </c>
      <c r="C84" s="16">
        <f>'[1]12'!C86</f>
        <v>0</v>
      </c>
      <c r="D84" s="16">
        <f>'[1]12'!D86</f>
        <v>35</v>
      </c>
      <c r="E84" s="16">
        <f>'[1]12'!E86</f>
        <v>0</v>
      </c>
      <c r="F84" s="15">
        <f t="shared" si="17"/>
        <v>300</v>
      </c>
      <c r="G84" s="15">
        <f>'[1]12'!H86</f>
        <v>265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'[1]12'!B87</f>
        <v>265</v>
      </c>
      <c r="C85" s="16">
        <f>'[1]12'!C87</f>
        <v>0</v>
      </c>
      <c r="D85" s="16">
        <f>'[1]12'!D87</f>
        <v>35</v>
      </c>
      <c r="E85" s="16">
        <f>'[1]12'!E87</f>
        <v>0</v>
      </c>
      <c r="F85" s="15">
        <f t="shared" si="17"/>
        <v>300</v>
      </c>
      <c r="G85" s="15">
        <f>'[1]12'!H87</f>
        <v>265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'[1]12'!B88</f>
        <v>265</v>
      </c>
      <c r="C86" s="16">
        <f>'[1]12'!C88</f>
        <v>0</v>
      </c>
      <c r="D86" s="16">
        <f>'[1]12'!D88</f>
        <v>35</v>
      </c>
      <c r="E86" s="16">
        <f>'[1]12'!E88</f>
        <v>0</v>
      </c>
      <c r="F86" s="15">
        <f t="shared" si="17"/>
        <v>300</v>
      </c>
      <c r="G86" s="15">
        <f>'[1]12'!H88</f>
        <v>265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'[1]12'!B89</f>
        <v>265</v>
      </c>
      <c r="C87" s="16">
        <f>'[1]12'!C89</f>
        <v>0</v>
      </c>
      <c r="D87" s="16">
        <f>'[1]12'!D89</f>
        <v>35</v>
      </c>
      <c r="E87" s="16">
        <f>'[1]12'!E89</f>
        <v>0</v>
      </c>
      <c r="F87" s="15">
        <f t="shared" si="17"/>
        <v>300</v>
      </c>
      <c r="G87" s="15">
        <f>'[1]12'!H89</f>
        <v>265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'[1]12'!B90</f>
        <v>265</v>
      </c>
      <c r="C88" s="16">
        <f>'[1]12'!C90</f>
        <v>0</v>
      </c>
      <c r="D88" s="16">
        <f>'[1]12'!D90</f>
        <v>35</v>
      </c>
      <c r="E88" s="16">
        <f>'[1]12'!E90</f>
        <v>0</v>
      </c>
      <c r="F88" s="15">
        <f t="shared" si="17"/>
        <v>300</v>
      </c>
      <c r="G88" s="15">
        <f>'[1]12'!H90</f>
        <v>265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'[1]12'!B91</f>
        <v>265</v>
      </c>
      <c r="C89" s="16">
        <f>'[1]12'!C91</f>
        <v>0</v>
      </c>
      <c r="D89" s="16">
        <f>'[1]12'!D91</f>
        <v>35</v>
      </c>
      <c r="E89" s="16">
        <f>'[1]12'!E91</f>
        <v>0</v>
      </c>
      <c r="F89" s="15">
        <f t="shared" si="17"/>
        <v>300</v>
      </c>
      <c r="G89" s="15">
        <f>'[1]12'!H91</f>
        <v>265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'[1]12'!B92</f>
        <v>265</v>
      </c>
      <c r="C90" s="16">
        <f>'[1]12'!C92</f>
        <v>0</v>
      </c>
      <c r="D90" s="16">
        <f>'[1]12'!D92</f>
        <v>35</v>
      </c>
      <c r="E90" s="16">
        <f>'[1]12'!E92</f>
        <v>0</v>
      </c>
      <c r="F90" s="15">
        <f t="shared" si="17"/>
        <v>300</v>
      </c>
      <c r="G90" s="15">
        <f>'[1]12'!H92</f>
        <v>265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'[1]12'!B93</f>
        <v>265</v>
      </c>
      <c r="C91" s="16">
        <f>'[1]12'!C93</f>
        <v>0</v>
      </c>
      <c r="D91" s="16">
        <f>'[1]12'!D93</f>
        <v>35</v>
      </c>
      <c r="E91" s="16">
        <f>'[1]12'!E93</f>
        <v>0</v>
      </c>
      <c r="F91" s="15">
        <f t="shared" si="17"/>
        <v>300</v>
      </c>
      <c r="G91" s="15">
        <f>'[1]12'!H93</f>
        <v>265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'[1]12'!B94</f>
        <v>265</v>
      </c>
      <c r="C92" s="16">
        <f>'[1]12'!C94</f>
        <v>0</v>
      </c>
      <c r="D92" s="16">
        <f>'[1]12'!D94</f>
        <v>35</v>
      </c>
      <c r="E92" s="16">
        <f>'[1]12'!E94</f>
        <v>0</v>
      </c>
      <c r="F92" s="15">
        <f t="shared" si="17"/>
        <v>300</v>
      </c>
      <c r="G92" s="15">
        <f>'[1]12'!H94</f>
        <v>265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'[1]12'!B95</f>
        <v>265</v>
      </c>
      <c r="C93" s="16">
        <f>'[1]12'!C95</f>
        <v>0</v>
      </c>
      <c r="D93" s="16">
        <f>'[1]12'!D95</f>
        <v>35</v>
      </c>
      <c r="E93" s="16">
        <f>'[1]12'!E95</f>
        <v>0</v>
      </c>
      <c r="F93" s="15">
        <f t="shared" si="17"/>
        <v>300</v>
      </c>
      <c r="G93" s="15">
        <f>'[1]12'!H95</f>
        <v>265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'[1]12'!B96</f>
        <v>265</v>
      </c>
      <c r="C94" s="16">
        <f>'[1]12'!C96</f>
        <v>0</v>
      </c>
      <c r="D94" s="16">
        <f>'[1]12'!D96</f>
        <v>35</v>
      </c>
      <c r="E94" s="16">
        <f>'[1]12'!E96</f>
        <v>0</v>
      </c>
      <c r="F94" s="15">
        <f t="shared" si="17"/>
        <v>300</v>
      </c>
      <c r="G94" s="15">
        <f>'[1]12'!H96</f>
        <v>265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'[1]12'!B97</f>
        <v>265</v>
      </c>
      <c r="C95" s="16">
        <f>'[1]12'!C97</f>
        <v>0</v>
      </c>
      <c r="D95" s="16">
        <f>'[1]12'!D97</f>
        <v>35</v>
      </c>
      <c r="E95" s="16">
        <f>'[1]12'!E97</f>
        <v>0</v>
      </c>
      <c r="F95" s="15">
        <f t="shared" si="17"/>
        <v>300</v>
      </c>
      <c r="G95" s="15">
        <f>'[1]12'!H97</f>
        <v>265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'[1]12'!B98</f>
        <v>265</v>
      </c>
      <c r="C96" s="16">
        <f>'[1]12'!C98</f>
        <v>0</v>
      </c>
      <c r="D96" s="16">
        <f>'[1]12'!D98</f>
        <v>35</v>
      </c>
      <c r="E96" s="16">
        <f>'[1]12'!E98</f>
        <v>0</v>
      </c>
      <c r="F96" s="15">
        <f t="shared" si="17"/>
        <v>300</v>
      </c>
      <c r="G96" s="15">
        <f>'[1]12'!H98</f>
        <v>265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'[1]12'!B99</f>
        <v>265</v>
      </c>
      <c r="C97" s="16">
        <f>'[1]12'!C99</f>
        <v>0</v>
      </c>
      <c r="D97" s="16">
        <f>'[1]12'!D99</f>
        <v>35</v>
      </c>
      <c r="E97" s="16">
        <f>'[1]12'!E99</f>
        <v>0</v>
      </c>
      <c r="F97" s="15">
        <f t="shared" si="17"/>
        <v>300</v>
      </c>
      <c r="G97" s="15">
        <f>'[1]12'!H99</f>
        <v>265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'[1]12'!B100</f>
        <v>265</v>
      </c>
      <c r="C98" s="16">
        <f>'[1]12'!C100</f>
        <v>0</v>
      </c>
      <c r="D98" s="16">
        <f>'[1]12'!D100</f>
        <v>35</v>
      </c>
      <c r="E98" s="16">
        <f>'[1]12'!E100</f>
        <v>0</v>
      </c>
      <c r="F98" s="15">
        <f t="shared" si="17"/>
        <v>300</v>
      </c>
      <c r="G98" s="15">
        <f>'[1]12'!H100</f>
        <v>265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6.2575000000000003</v>
      </c>
      <c r="C99" s="15">
        <f t="shared" si="18"/>
        <v>0.1275</v>
      </c>
      <c r="D99" s="15">
        <f t="shared" si="18"/>
        <v>0.84</v>
      </c>
      <c r="E99" s="15">
        <f t="shared" si="18"/>
        <v>0</v>
      </c>
      <c r="F99" s="15">
        <f t="shared" si="18"/>
        <v>7.2249999999999996</v>
      </c>
      <c r="G99" s="15">
        <f t="shared" si="18"/>
        <v>5.351</v>
      </c>
      <c r="H99" s="15">
        <f t="shared" si="18"/>
        <v>0.1225</v>
      </c>
      <c r="I99" s="15">
        <f t="shared" si="18"/>
        <v>0</v>
      </c>
      <c r="J99" s="15">
        <f t="shared" si="18"/>
        <v>0</v>
      </c>
      <c r="K99" s="15">
        <f t="shared" si="18"/>
        <v>5.4734999999999996</v>
      </c>
      <c r="L99" s="15">
        <f t="shared" si="18"/>
        <v>2.4E-2</v>
      </c>
      <c r="M99" s="15">
        <f t="shared" si="18"/>
        <v>5.351</v>
      </c>
      <c r="N99" s="15">
        <f t="shared" si="18"/>
        <v>0.1225</v>
      </c>
      <c r="O99" s="15">
        <f t="shared" si="18"/>
        <v>0</v>
      </c>
      <c r="P99" s="15">
        <f t="shared" si="18"/>
        <v>0</v>
      </c>
      <c r="Q99" s="15">
        <f t="shared" si="18"/>
        <v>5.4734999999999996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'[2]12'!B5</f>
        <v>84</v>
      </c>
      <c r="C3" s="176">
        <f>'[2]12'!C5</f>
        <v>0</v>
      </c>
      <c r="D3" s="176">
        <f>'[2]12'!D5</f>
        <v>0</v>
      </c>
      <c r="E3" s="176">
        <f>'[2]12'!E5</f>
        <v>0</v>
      </c>
      <c r="F3" s="15">
        <f>SUM(B3:E3)</f>
        <v>84</v>
      </c>
      <c r="G3" s="175">
        <f>'[2]12'!H5</f>
        <v>32</v>
      </c>
      <c r="H3" s="176">
        <f>'[2]12'!I5</f>
        <v>0</v>
      </c>
      <c r="I3" s="176">
        <f>'[2]12'!J5</f>
        <v>0</v>
      </c>
      <c r="J3" s="176">
        <f>'[2]12'!K5</f>
        <v>0</v>
      </c>
      <c r="K3" s="15">
        <f>SUM(G3:J3)</f>
        <v>32</v>
      </c>
      <c r="L3" s="18">
        <f>frq!C3</f>
        <v>1</v>
      </c>
      <c r="M3" s="125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75">
        <f>'[2]12'!B6</f>
        <v>84</v>
      </c>
      <c r="C4" s="176">
        <f>'[2]12'!C6</f>
        <v>0</v>
      </c>
      <c r="D4" s="176">
        <f>'[2]12'!D6</f>
        <v>0</v>
      </c>
      <c r="E4" s="176">
        <f>'[2]12'!E6</f>
        <v>0</v>
      </c>
      <c r="F4" s="15">
        <f>SUM(B4:E4)</f>
        <v>84</v>
      </c>
      <c r="G4" s="175">
        <f>'[2]12'!H6</f>
        <v>32</v>
      </c>
      <c r="H4" s="176">
        <f>'[2]12'!I6</f>
        <v>0</v>
      </c>
      <c r="I4" s="176">
        <f>'[2]12'!J6</f>
        <v>0</v>
      </c>
      <c r="J4" s="176">
        <f>'[2]12'!K6</f>
        <v>0</v>
      </c>
      <c r="K4" s="15">
        <f t="shared" ref="K4:K67" si="3">SUM(G4:J4)</f>
        <v>32</v>
      </c>
      <c r="L4" s="18">
        <f>frq!C4</f>
        <v>1</v>
      </c>
      <c r="M4" s="125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75">
        <f>'[2]12'!B7</f>
        <v>84</v>
      </c>
      <c r="C5" s="176">
        <f>'[2]12'!C7</f>
        <v>0</v>
      </c>
      <c r="D5" s="176">
        <f>'[2]12'!D7</f>
        <v>0</v>
      </c>
      <c r="E5" s="176">
        <f>'[2]12'!E7</f>
        <v>0</v>
      </c>
      <c r="F5" s="15">
        <f t="shared" ref="F5:F68" si="6">SUM(B5:E5)</f>
        <v>84</v>
      </c>
      <c r="G5" s="175">
        <f>'[2]12'!H7</f>
        <v>33</v>
      </c>
      <c r="H5" s="176">
        <f>'[2]12'!I7</f>
        <v>0</v>
      </c>
      <c r="I5" s="176">
        <f>'[2]12'!J7</f>
        <v>0</v>
      </c>
      <c r="J5" s="176">
        <f>'[2]12'!K7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75">
        <f>'[2]12'!B8</f>
        <v>84</v>
      </c>
      <c r="C6" s="176">
        <f>'[2]12'!C8</f>
        <v>0</v>
      </c>
      <c r="D6" s="176">
        <f>'[2]12'!D8</f>
        <v>0</v>
      </c>
      <c r="E6" s="176">
        <f>'[2]12'!E8</f>
        <v>0</v>
      </c>
      <c r="F6" s="15">
        <f t="shared" si="6"/>
        <v>84</v>
      </c>
      <c r="G6" s="175">
        <f>'[2]12'!H8</f>
        <v>33</v>
      </c>
      <c r="H6" s="176">
        <f>'[2]12'!I8</f>
        <v>0</v>
      </c>
      <c r="I6" s="176">
        <f>'[2]12'!J8</f>
        <v>0</v>
      </c>
      <c r="J6" s="176">
        <f>'[2]12'!K8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75">
        <f>'[2]12'!B9</f>
        <v>84</v>
      </c>
      <c r="C7" s="176">
        <f>'[2]12'!C9</f>
        <v>0</v>
      </c>
      <c r="D7" s="176">
        <f>'[2]12'!D9</f>
        <v>0</v>
      </c>
      <c r="E7" s="176">
        <f>'[2]12'!E9</f>
        <v>0</v>
      </c>
      <c r="F7" s="15">
        <f t="shared" si="6"/>
        <v>84</v>
      </c>
      <c r="G7" s="175">
        <f>'[2]12'!H9</f>
        <v>33</v>
      </c>
      <c r="H7" s="176">
        <f>'[2]12'!I9</f>
        <v>0</v>
      </c>
      <c r="I7" s="176">
        <f>'[2]12'!J9</f>
        <v>0</v>
      </c>
      <c r="J7" s="176">
        <f>'[2]12'!K9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75">
        <f>'[2]12'!B10</f>
        <v>84</v>
      </c>
      <c r="C8" s="176">
        <f>'[2]12'!C10</f>
        <v>0</v>
      </c>
      <c r="D8" s="176">
        <f>'[2]12'!D10</f>
        <v>0</v>
      </c>
      <c r="E8" s="176">
        <f>'[2]12'!E10</f>
        <v>0</v>
      </c>
      <c r="F8" s="15">
        <f t="shared" si="6"/>
        <v>84</v>
      </c>
      <c r="G8" s="175">
        <f>'[2]12'!H10</f>
        <v>33</v>
      </c>
      <c r="H8" s="176">
        <f>'[2]12'!I10</f>
        <v>0</v>
      </c>
      <c r="I8" s="176">
        <f>'[2]12'!J10</f>
        <v>0</v>
      </c>
      <c r="J8" s="176">
        <f>'[2]12'!K10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75">
        <f>'[2]12'!B11</f>
        <v>84</v>
      </c>
      <c r="C9" s="176">
        <f>'[2]12'!C11</f>
        <v>0</v>
      </c>
      <c r="D9" s="176">
        <f>'[2]12'!D11</f>
        <v>0</v>
      </c>
      <c r="E9" s="176">
        <f>'[2]12'!E11</f>
        <v>0</v>
      </c>
      <c r="F9" s="15">
        <f t="shared" si="6"/>
        <v>84</v>
      </c>
      <c r="G9" s="175">
        <f>'[2]12'!H11</f>
        <v>33</v>
      </c>
      <c r="H9" s="176">
        <f>'[2]12'!I11</f>
        <v>0</v>
      </c>
      <c r="I9" s="176">
        <f>'[2]12'!J11</f>
        <v>0</v>
      </c>
      <c r="J9" s="176">
        <f>'[2]12'!K11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75">
        <f>'[2]12'!B12</f>
        <v>84</v>
      </c>
      <c r="C10" s="176">
        <f>'[2]12'!C12</f>
        <v>0</v>
      </c>
      <c r="D10" s="176">
        <f>'[2]12'!D12</f>
        <v>0</v>
      </c>
      <c r="E10" s="176">
        <f>'[2]12'!E12</f>
        <v>0</v>
      </c>
      <c r="F10" s="15">
        <f t="shared" si="6"/>
        <v>84</v>
      </c>
      <c r="G10" s="175">
        <f>'[2]12'!H12</f>
        <v>33</v>
      </c>
      <c r="H10" s="176">
        <f>'[2]12'!I12</f>
        <v>0</v>
      </c>
      <c r="I10" s="176">
        <f>'[2]12'!J12</f>
        <v>0</v>
      </c>
      <c r="J10" s="176">
        <f>'[2]12'!K12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5">
        <f>'[2]12'!B13</f>
        <v>84</v>
      </c>
      <c r="C11" s="176">
        <f>'[2]12'!C13</f>
        <v>0</v>
      </c>
      <c r="D11" s="176">
        <f>'[2]12'!D13</f>
        <v>0</v>
      </c>
      <c r="E11" s="176">
        <f>'[2]12'!E13</f>
        <v>0</v>
      </c>
      <c r="F11" s="15">
        <f t="shared" si="6"/>
        <v>84</v>
      </c>
      <c r="G11" s="175">
        <f>'[2]12'!H13</f>
        <v>33</v>
      </c>
      <c r="H11" s="176">
        <f>'[2]12'!I13</f>
        <v>0</v>
      </c>
      <c r="I11" s="176">
        <f>'[2]12'!J13</f>
        <v>0</v>
      </c>
      <c r="J11" s="176">
        <f>'[2]12'!K13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5">
        <f>'[2]12'!B14</f>
        <v>84</v>
      </c>
      <c r="C12" s="176">
        <f>'[2]12'!C14</f>
        <v>0</v>
      </c>
      <c r="D12" s="176">
        <f>'[2]12'!D14</f>
        <v>0</v>
      </c>
      <c r="E12" s="176">
        <f>'[2]12'!E14</f>
        <v>0</v>
      </c>
      <c r="F12" s="15">
        <f t="shared" si="6"/>
        <v>84</v>
      </c>
      <c r="G12" s="175">
        <f>'[2]12'!H14</f>
        <v>33</v>
      </c>
      <c r="H12" s="176">
        <f>'[2]12'!I14</f>
        <v>0</v>
      </c>
      <c r="I12" s="176">
        <f>'[2]12'!J14</f>
        <v>0</v>
      </c>
      <c r="J12" s="176">
        <f>'[2]12'!K14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5">
        <f>'[2]12'!B15</f>
        <v>84</v>
      </c>
      <c r="C13" s="176">
        <f>'[2]12'!C15</f>
        <v>0</v>
      </c>
      <c r="D13" s="176">
        <f>'[2]12'!D15</f>
        <v>0</v>
      </c>
      <c r="E13" s="176">
        <f>'[2]12'!E15</f>
        <v>0</v>
      </c>
      <c r="F13" s="15">
        <f t="shared" si="6"/>
        <v>84</v>
      </c>
      <c r="G13" s="175">
        <f>'[2]12'!H15</f>
        <v>33</v>
      </c>
      <c r="H13" s="176">
        <f>'[2]12'!I15</f>
        <v>0</v>
      </c>
      <c r="I13" s="176">
        <f>'[2]12'!J15</f>
        <v>0</v>
      </c>
      <c r="J13" s="176">
        <f>'[2]12'!K15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5">
        <f>'[2]12'!B16</f>
        <v>84</v>
      </c>
      <c r="C14" s="176">
        <f>'[2]12'!C16</f>
        <v>0</v>
      </c>
      <c r="D14" s="176">
        <f>'[2]12'!D16</f>
        <v>0</v>
      </c>
      <c r="E14" s="176">
        <f>'[2]12'!E16</f>
        <v>0</v>
      </c>
      <c r="F14" s="15">
        <f t="shared" si="6"/>
        <v>84</v>
      </c>
      <c r="G14" s="175">
        <f>'[2]12'!H16</f>
        <v>33</v>
      </c>
      <c r="H14" s="176">
        <f>'[2]12'!I16</f>
        <v>0</v>
      </c>
      <c r="I14" s="176">
        <f>'[2]12'!J16</f>
        <v>0</v>
      </c>
      <c r="J14" s="176">
        <f>'[2]12'!K16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5">
        <f>'[2]12'!B17</f>
        <v>84</v>
      </c>
      <c r="C15" s="176">
        <f>'[2]12'!C17</f>
        <v>0</v>
      </c>
      <c r="D15" s="176">
        <f>'[2]12'!D17</f>
        <v>0</v>
      </c>
      <c r="E15" s="176">
        <f>'[2]12'!E17</f>
        <v>0</v>
      </c>
      <c r="F15" s="15">
        <f t="shared" si="6"/>
        <v>84</v>
      </c>
      <c r="G15" s="175">
        <f>'[2]12'!H17</f>
        <v>33</v>
      </c>
      <c r="H15" s="176">
        <f>'[2]12'!I17</f>
        <v>0</v>
      </c>
      <c r="I15" s="176">
        <f>'[2]12'!J17</f>
        <v>0</v>
      </c>
      <c r="J15" s="176">
        <f>'[2]12'!K17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5">
        <f>'[2]12'!B18</f>
        <v>84</v>
      </c>
      <c r="C16" s="176">
        <f>'[2]12'!C18</f>
        <v>0</v>
      </c>
      <c r="D16" s="176">
        <f>'[2]12'!D18</f>
        <v>0</v>
      </c>
      <c r="E16" s="176">
        <f>'[2]12'!E18</f>
        <v>0</v>
      </c>
      <c r="F16" s="15">
        <f t="shared" si="6"/>
        <v>84</v>
      </c>
      <c r="G16" s="175">
        <f>'[2]12'!H18</f>
        <v>33</v>
      </c>
      <c r="H16" s="176">
        <f>'[2]12'!I18</f>
        <v>0</v>
      </c>
      <c r="I16" s="176">
        <f>'[2]12'!J18</f>
        <v>0</v>
      </c>
      <c r="J16" s="176">
        <f>'[2]12'!K18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5">
        <f>'[2]12'!B19</f>
        <v>84</v>
      </c>
      <c r="C17" s="176">
        <f>'[2]12'!C19</f>
        <v>0</v>
      </c>
      <c r="D17" s="176">
        <f>'[2]12'!D19</f>
        <v>0</v>
      </c>
      <c r="E17" s="176">
        <f>'[2]12'!E19</f>
        <v>0</v>
      </c>
      <c r="F17" s="15">
        <f t="shared" si="6"/>
        <v>84</v>
      </c>
      <c r="G17" s="175">
        <f>'[2]12'!H19</f>
        <v>33</v>
      </c>
      <c r="H17" s="176">
        <f>'[2]12'!I19</f>
        <v>0</v>
      </c>
      <c r="I17" s="176">
        <f>'[2]12'!J19</f>
        <v>0</v>
      </c>
      <c r="J17" s="176">
        <f>'[2]12'!K19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5">
        <f>'[2]12'!B20</f>
        <v>84</v>
      </c>
      <c r="C18" s="176">
        <f>'[2]12'!C20</f>
        <v>0</v>
      </c>
      <c r="D18" s="176">
        <f>'[2]12'!D20</f>
        <v>0</v>
      </c>
      <c r="E18" s="176">
        <f>'[2]12'!E20</f>
        <v>0</v>
      </c>
      <c r="F18" s="15">
        <f t="shared" si="6"/>
        <v>84</v>
      </c>
      <c r="G18" s="175">
        <f>'[2]12'!H20</f>
        <v>33</v>
      </c>
      <c r="H18" s="176">
        <f>'[2]12'!I20</f>
        <v>0</v>
      </c>
      <c r="I18" s="176">
        <f>'[2]12'!J20</f>
        <v>0</v>
      </c>
      <c r="J18" s="176">
        <f>'[2]12'!K20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5">
        <f>'[2]12'!B21</f>
        <v>84</v>
      </c>
      <c r="C19" s="176">
        <f>'[2]12'!C21</f>
        <v>0</v>
      </c>
      <c r="D19" s="176">
        <f>'[2]12'!D21</f>
        <v>0</v>
      </c>
      <c r="E19" s="176">
        <f>'[2]12'!E21</f>
        <v>0</v>
      </c>
      <c r="F19" s="15">
        <f t="shared" si="6"/>
        <v>84</v>
      </c>
      <c r="G19" s="175">
        <f>'[2]12'!H21</f>
        <v>33</v>
      </c>
      <c r="H19" s="176">
        <f>'[2]12'!I21</f>
        <v>0</v>
      </c>
      <c r="I19" s="176">
        <f>'[2]12'!J21</f>
        <v>0</v>
      </c>
      <c r="J19" s="176">
        <f>'[2]12'!K21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75">
        <f>'[2]12'!B22</f>
        <v>84</v>
      </c>
      <c r="C20" s="176">
        <f>'[2]12'!C22</f>
        <v>0</v>
      </c>
      <c r="D20" s="176">
        <f>'[2]12'!D22</f>
        <v>0</v>
      </c>
      <c r="E20" s="176">
        <f>'[2]12'!E22</f>
        <v>0</v>
      </c>
      <c r="F20" s="15">
        <f t="shared" si="6"/>
        <v>84</v>
      </c>
      <c r="G20" s="175">
        <f>'[2]12'!H22</f>
        <v>33</v>
      </c>
      <c r="H20" s="176">
        <f>'[2]12'!I22</f>
        <v>0</v>
      </c>
      <c r="I20" s="176">
        <f>'[2]12'!J22</f>
        <v>0</v>
      </c>
      <c r="J20" s="176">
        <f>'[2]12'!K22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75">
        <f>'[2]12'!B23</f>
        <v>84</v>
      </c>
      <c r="C21" s="176">
        <f>'[2]12'!C23</f>
        <v>0</v>
      </c>
      <c r="D21" s="176">
        <f>'[2]12'!D23</f>
        <v>0</v>
      </c>
      <c r="E21" s="176">
        <f>'[2]12'!E23</f>
        <v>0</v>
      </c>
      <c r="F21" s="15">
        <f t="shared" si="6"/>
        <v>84</v>
      </c>
      <c r="G21" s="175">
        <f>'[2]12'!H23</f>
        <v>33</v>
      </c>
      <c r="H21" s="176">
        <f>'[2]12'!I23</f>
        <v>0</v>
      </c>
      <c r="I21" s="176">
        <f>'[2]12'!J23</f>
        <v>0</v>
      </c>
      <c r="J21" s="176">
        <f>'[2]12'!K23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5">
        <f>'[2]12'!B24</f>
        <v>84</v>
      </c>
      <c r="C22" s="176">
        <f>'[2]12'!C24</f>
        <v>0</v>
      </c>
      <c r="D22" s="176">
        <f>'[2]12'!D24</f>
        <v>0</v>
      </c>
      <c r="E22" s="176">
        <f>'[2]12'!E24</f>
        <v>0</v>
      </c>
      <c r="F22" s="15">
        <f t="shared" si="6"/>
        <v>84</v>
      </c>
      <c r="G22" s="175">
        <f>'[2]12'!H24</f>
        <v>33</v>
      </c>
      <c r="H22" s="176">
        <f>'[2]12'!I24</f>
        <v>0</v>
      </c>
      <c r="I22" s="176">
        <f>'[2]12'!J24</f>
        <v>0</v>
      </c>
      <c r="J22" s="176">
        <f>'[2]12'!K24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5">
        <f>'[2]12'!B25</f>
        <v>84</v>
      </c>
      <c r="C23" s="176">
        <f>'[2]12'!C25</f>
        <v>0</v>
      </c>
      <c r="D23" s="176">
        <f>'[2]12'!D25</f>
        <v>0</v>
      </c>
      <c r="E23" s="176">
        <f>'[2]12'!E25</f>
        <v>0</v>
      </c>
      <c r="F23" s="15">
        <f t="shared" si="6"/>
        <v>84</v>
      </c>
      <c r="G23" s="175">
        <f>'[2]12'!H25</f>
        <v>33</v>
      </c>
      <c r="H23" s="176">
        <f>'[2]12'!I25</f>
        <v>0</v>
      </c>
      <c r="I23" s="176">
        <f>'[2]12'!J25</f>
        <v>0</v>
      </c>
      <c r="J23" s="176">
        <f>'[2]12'!K25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75">
        <f>'[2]12'!B26</f>
        <v>84</v>
      </c>
      <c r="C24" s="176">
        <f>'[2]12'!C26</f>
        <v>0</v>
      </c>
      <c r="D24" s="176">
        <f>'[2]12'!D26</f>
        <v>0</v>
      </c>
      <c r="E24" s="176">
        <f>'[2]12'!E26</f>
        <v>0</v>
      </c>
      <c r="F24" s="15">
        <f t="shared" si="6"/>
        <v>84</v>
      </c>
      <c r="G24" s="175">
        <f>'[2]12'!H26</f>
        <v>33</v>
      </c>
      <c r="H24" s="176">
        <f>'[2]12'!I26</f>
        <v>0</v>
      </c>
      <c r="I24" s="176">
        <f>'[2]12'!J26</f>
        <v>0</v>
      </c>
      <c r="J24" s="176">
        <f>'[2]12'!K26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75">
        <f>'[2]12'!B27</f>
        <v>84</v>
      </c>
      <c r="C25" s="176">
        <f>'[2]12'!C27</f>
        <v>0</v>
      </c>
      <c r="D25" s="176">
        <f>'[2]12'!D27</f>
        <v>0</v>
      </c>
      <c r="E25" s="176">
        <f>'[2]12'!E27</f>
        <v>0</v>
      </c>
      <c r="F25" s="15">
        <f t="shared" si="6"/>
        <v>84</v>
      </c>
      <c r="G25" s="175">
        <f>'[2]12'!H27</f>
        <v>34</v>
      </c>
      <c r="H25" s="176">
        <f>'[2]12'!I27</f>
        <v>0</v>
      </c>
      <c r="I25" s="176">
        <f>'[2]12'!J27</f>
        <v>0</v>
      </c>
      <c r="J25" s="176">
        <f>'[2]12'!K27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75">
        <f>'[2]12'!B28</f>
        <v>84</v>
      </c>
      <c r="C26" s="176">
        <f>'[2]12'!C28</f>
        <v>0</v>
      </c>
      <c r="D26" s="176">
        <f>'[2]12'!D28</f>
        <v>0</v>
      </c>
      <c r="E26" s="176">
        <f>'[2]12'!E28</f>
        <v>0</v>
      </c>
      <c r="F26" s="15">
        <f t="shared" si="6"/>
        <v>84</v>
      </c>
      <c r="G26" s="175">
        <f>'[2]12'!H28</f>
        <v>34</v>
      </c>
      <c r="H26" s="176">
        <f>'[2]12'!I28</f>
        <v>0</v>
      </c>
      <c r="I26" s="176">
        <f>'[2]12'!J28</f>
        <v>0</v>
      </c>
      <c r="J26" s="176">
        <f>'[2]12'!K28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75">
        <f>'[2]12'!B29</f>
        <v>84</v>
      </c>
      <c r="C27" s="176">
        <f>'[2]12'!C29</f>
        <v>0</v>
      </c>
      <c r="D27" s="176">
        <f>'[2]12'!D29</f>
        <v>0</v>
      </c>
      <c r="E27" s="176">
        <f>'[2]12'!E29</f>
        <v>0</v>
      </c>
      <c r="F27" s="15">
        <f t="shared" si="6"/>
        <v>84</v>
      </c>
      <c r="G27" s="175">
        <f>'[2]12'!H29</f>
        <v>34</v>
      </c>
      <c r="H27" s="176">
        <f>'[2]12'!I29</f>
        <v>0</v>
      </c>
      <c r="I27" s="176">
        <f>'[2]12'!J29</f>
        <v>0</v>
      </c>
      <c r="J27" s="176">
        <f>'[2]12'!K29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75">
        <f>'[2]12'!B30</f>
        <v>84</v>
      </c>
      <c r="C28" s="176">
        <f>'[2]12'!C30</f>
        <v>0</v>
      </c>
      <c r="D28" s="176">
        <f>'[2]12'!D30</f>
        <v>0</v>
      </c>
      <c r="E28" s="176">
        <f>'[2]12'!E30</f>
        <v>0</v>
      </c>
      <c r="F28" s="15">
        <f t="shared" si="6"/>
        <v>84</v>
      </c>
      <c r="G28" s="175">
        <f>'[2]12'!H30</f>
        <v>34</v>
      </c>
      <c r="H28" s="176">
        <f>'[2]12'!I30</f>
        <v>0</v>
      </c>
      <c r="I28" s="176">
        <f>'[2]12'!J30</f>
        <v>0</v>
      </c>
      <c r="J28" s="176">
        <f>'[2]12'!K30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75">
        <f>'[2]12'!B31</f>
        <v>84</v>
      </c>
      <c r="C29" s="176">
        <f>'[2]12'!C31</f>
        <v>0</v>
      </c>
      <c r="D29" s="176">
        <f>'[2]12'!D31</f>
        <v>0</v>
      </c>
      <c r="E29" s="176">
        <f>'[2]12'!E31</f>
        <v>0</v>
      </c>
      <c r="F29" s="15">
        <f t="shared" si="6"/>
        <v>84</v>
      </c>
      <c r="G29" s="175">
        <f>'[2]12'!H31</f>
        <v>34</v>
      </c>
      <c r="H29" s="176">
        <f>'[2]12'!I31</f>
        <v>0</v>
      </c>
      <c r="I29" s="176">
        <f>'[2]12'!J31</f>
        <v>0</v>
      </c>
      <c r="J29" s="176">
        <f>'[2]12'!K31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75">
        <f>'[2]12'!B32</f>
        <v>84</v>
      </c>
      <c r="C30" s="176">
        <f>'[2]12'!C32</f>
        <v>0</v>
      </c>
      <c r="D30" s="176">
        <f>'[2]12'!D32</f>
        <v>0</v>
      </c>
      <c r="E30" s="176">
        <f>'[2]12'!E32</f>
        <v>0</v>
      </c>
      <c r="F30" s="15">
        <f t="shared" si="6"/>
        <v>84</v>
      </c>
      <c r="G30" s="175">
        <f>'[2]12'!H32</f>
        <v>34</v>
      </c>
      <c r="H30" s="176">
        <f>'[2]12'!I32</f>
        <v>0</v>
      </c>
      <c r="I30" s="176">
        <f>'[2]12'!J32</f>
        <v>0</v>
      </c>
      <c r="J30" s="176">
        <f>'[2]12'!K32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5">
        <f>'[2]12'!B33</f>
        <v>84</v>
      </c>
      <c r="C31" s="176">
        <f>'[2]12'!C33</f>
        <v>0</v>
      </c>
      <c r="D31" s="176">
        <f>'[2]12'!D33</f>
        <v>0</v>
      </c>
      <c r="E31" s="176">
        <f>'[2]12'!E33</f>
        <v>0</v>
      </c>
      <c r="F31" s="15">
        <f t="shared" si="6"/>
        <v>84</v>
      </c>
      <c r="G31" s="175">
        <f>'[2]12'!H33</f>
        <v>34</v>
      </c>
      <c r="H31" s="176">
        <f>'[2]12'!I33</f>
        <v>0</v>
      </c>
      <c r="I31" s="176">
        <f>'[2]12'!J33</f>
        <v>0</v>
      </c>
      <c r="J31" s="176">
        <f>'[2]12'!K33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5">
        <f>'[2]12'!B34</f>
        <v>84</v>
      </c>
      <c r="C32" s="176">
        <f>'[2]12'!C34</f>
        <v>0</v>
      </c>
      <c r="D32" s="176">
        <f>'[2]12'!D34</f>
        <v>0</v>
      </c>
      <c r="E32" s="176">
        <f>'[2]12'!E34</f>
        <v>0</v>
      </c>
      <c r="F32" s="15">
        <f t="shared" si="6"/>
        <v>84</v>
      </c>
      <c r="G32" s="175">
        <f>'[2]12'!H34</f>
        <v>34</v>
      </c>
      <c r="H32" s="176">
        <f>'[2]12'!I34</f>
        <v>0</v>
      </c>
      <c r="I32" s="176">
        <f>'[2]12'!J34</f>
        <v>0</v>
      </c>
      <c r="J32" s="176">
        <f>'[2]12'!K34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5">
        <f>'[2]12'!B35</f>
        <v>84</v>
      </c>
      <c r="C33" s="176">
        <f>'[2]12'!C35</f>
        <v>0</v>
      </c>
      <c r="D33" s="176">
        <f>'[2]12'!D35</f>
        <v>0</v>
      </c>
      <c r="E33" s="176">
        <f>'[2]12'!E35</f>
        <v>0</v>
      </c>
      <c r="F33" s="15">
        <f t="shared" si="6"/>
        <v>84</v>
      </c>
      <c r="G33" s="175">
        <f>'[2]12'!H35</f>
        <v>34</v>
      </c>
      <c r="H33" s="176">
        <f>'[2]12'!I35</f>
        <v>0</v>
      </c>
      <c r="I33" s="176">
        <f>'[2]12'!J35</f>
        <v>0</v>
      </c>
      <c r="J33" s="176">
        <f>'[2]12'!K35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75">
        <f>'[2]12'!B36</f>
        <v>84</v>
      </c>
      <c r="C34" s="176">
        <f>'[2]12'!C36</f>
        <v>0</v>
      </c>
      <c r="D34" s="176">
        <f>'[2]12'!D36</f>
        <v>0</v>
      </c>
      <c r="E34" s="176">
        <f>'[2]12'!E36</f>
        <v>0</v>
      </c>
      <c r="F34" s="15">
        <f t="shared" si="6"/>
        <v>84</v>
      </c>
      <c r="G34" s="175">
        <f>'[2]12'!H36</f>
        <v>34</v>
      </c>
      <c r="H34" s="176">
        <f>'[2]12'!I36</f>
        <v>0</v>
      </c>
      <c r="I34" s="176">
        <f>'[2]12'!J36</f>
        <v>0</v>
      </c>
      <c r="J34" s="176">
        <f>'[2]12'!K36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75">
        <f>'[2]12'!B37</f>
        <v>84</v>
      </c>
      <c r="C35" s="176">
        <f>'[2]12'!C37</f>
        <v>0</v>
      </c>
      <c r="D35" s="176">
        <f>'[2]12'!D37</f>
        <v>0</v>
      </c>
      <c r="E35" s="176">
        <f>'[2]12'!E37</f>
        <v>0</v>
      </c>
      <c r="F35" s="15">
        <f t="shared" si="6"/>
        <v>84</v>
      </c>
      <c r="G35" s="175">
        <f>'[2]12'!H37</f>
        <v>34</v>
      </c>
      <c r="H35" s="176">
        <f>'[2]12'!I37</f>
        <v>0</v>
      </c>
      <c r="I35" s="176">
        <f>'[2]12'!J37</f>
        <v>0</v>
      </c>
      <c r="J35" s="176">
        <f>'[2]12'!K37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75">
        <f>'[2]12'!B38</f>
        <v>84</v>
      </c>
      <c r="C36" s="176">
        <f>'[2]12'!C38</f>
        <v>0</v>
      </c>
      <c r="D36" s="176">
        <f>'[2]12'!D38</f>
        <v>0</v>
      </c>
      <c r="E36" s="176">
        <f>'[2]12'!E38</f>
        <v>0</v>
      </c>
      <c r="F36" s="15">
        <f t="shared" si="6"/>
        <v>84</v>
      </c>
      <c r="G36" s="175">
        <f>'[2]12'!H38</f>
        <v>34</v>
      </c>
      <c r="H36" s="176">
        <f>'[2]12'!I38</f>
        <v>0</v>
      </c>
      <c r="I36" s="176">
        <f>'[2]12'!J38</f>
        <v>0</v>
      </c>
      <c r="J36" s="176">
        <f>'[2]12'!K38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75">
        <f>'[2]12'!B39</f>
        <v>84</v>
      </c>
      <c r="C37" s="176">
        <f>'[2]12'!C39</f>
        <v>0</v>
      </c>
      <c r="D37" s="176">
        <f>'[2]12'!D39</f>
        <v>0</v>
      </c>
      <c r="E37" s="176">
        <f>'[2]12'!E39</f>
        <v>0</v>
      </c>
      <c r="F37" s="15">
        <f t="shared" si="6"/>
        <v>84</v>
      </c>
      <c r="G37" s="175">
        <f>'[2]12'!H39</f>
        <v>34</v>
      </c>
      <c r="H37" s="176">
        <f>'[2]12'!I39</f>
        <v>0</v>
      </c>
      <c r="I37" s="176">
        <f>'[2]12'!J39</f>
        <v>0</v>
      </c>
      <c r="J37" s="176">
        <f>'[2]12'!K39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75">
        <f>'[2]12'!B40</f>
        <v>84</v>
      </c>
      <c r="C38" s="176">
        <f>'[2]12'!C40</f>
        <v>0</v>
      </c>
      <c r="D38" s="176">
        <f>'[2]12'!D40</f>
        <v>0</v>
      </c>
      <c r="E38" s="176">
        <f>'[2]12'!E40</f>
        <v>0</v>
      </c>
      <c r="F38" s="15">
        <f t="shared" si="6"/>
        <v>84</v>
      </c>
      <c r="G38" s="175">
        <f>'[2]12'!H40</f>
        <v>34</v>
      </c>
      <c r="H38" s="176">
        <f>'[2]12'!I40</f>
        <v>0</v>
      </c>
      <c r="I38" s="176">
        <f>'[2]12'!J40</f>
        <v>0</v>
      </c>
      <c r="J38" s="176">
        <f>'[2]12'!K40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75">
        <f>'[2]12'!B41</f>
        <v>84</v>
      </c>
      <c r="C39" s="176">
        <f>'[2]12'!C41</f>
        <v>0</v>
      </c>
      <c r="D39" s="176">
        <f>'[2]12'!D41</f>
        <v>0</v>
      </c>
      <c r="E39" s="176">
        <f>'[2]12'!E41</f>
        <v>0</v>
      </c>
      <c r="F39" s="15">
        <f t="shared" si="6"/>
        <v>84</v>
      </c>
      <c r="G39" s="175">
        <f>'[2]12'!H41</f>
        <v>34</v>
      </c>
      <c r="H39" s="176">
        <f>'[2]12'!I41</f>
        <v>0</v>
      </c>
      <c r="I39" s="176">
        <f>'[2]12'!J41</f>
        <v>0</v>
      </c>
      <c r="J39" s="176">
        <f>'[2]12'!K41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75">
        <f>'[2]12'!B42</f>
        <v>84</v>
      </c>
      <c r="C40" s="176">
        <f>'[2]12'!C42</f>
        <v>0</v>
      </c>
      <c r="D40" s="176">
        <f>'[2]12'!D42</f>
        <v>0</v>
      </c>
      <c r="E40" s="176">
        <f>'[2]12'!E42</f>
        <v>0</v>
      </c>
      <c r="F40" s="15">
        <f t="shared" si="6"/>
        <v>84</v>
      </c>
      <c r="G40" s="175">
        <f>'[2]12'!H42</f>
        <v>34</v>
      </c>
      <c r="H40" s="176">
        <f>'[2]12'!I42</f>
        <v>0</v>
      </c>
      <c r="I40" s="176">
        <f>'[2]12'!J42</f>
        <v>0</v>
      </c>
      <c r="J40" s="176">
        <f>'[2]12'!K42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75">
        <f>'[2]12'!B43</f>
        <v>84</v>
      </c>
      <c r="C41" s="176">
        <f>'[2]12'!C43</f>
        <v>0</v>
      </c>
      <c r="D41" s="176">
        <f>'[2]12'!D43</f>
        <v>0</v>
      </c>
      <c r="E41" s="176">
        <f>'[2]12'!E43</f>
        <v>0</v>
      </c>
      <c r="F41" s="15">
        <f t="shared" si="6"/>
        <v>84</v>
      </c>
      <c r="G41" s="175">
        <f>'[2]12'!H43</f>
        <v>34</v>
      </c>
      <c r="H41" s="176">
        <f>'[2]12'!I43</f>
        <v>0</v>
      </c>
      <c r="I41" s="176">
        <f>'[2]12'!J43</f>
        <v>0</v>
      </c>
      <c r="J41" s="176">
        <f>'[2]12'!K43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75">
        <f>'[2]12'!B44</f>
        <v>84</v>
      </c>
      <c r="C42" s="176">
        <f>'[2]12'!C44</f>
        <v>0</v>
      </c>
      <c r="D42" s="176">
        <f>'[2]12'!D44</f>
        <v>0</v>
      </c>
      <c r="E42" s="176">
        <f>'[2]12'!E44</f>
        <v>0</v>
      </c>
      <c r="F42" s="15">
        <f t="shared" si="6"/>
        <v>84</v>
      </c>
      <c r="G42" s="175">
        <f>'[2]12'!H44</f>
        <v>32</v>
      </c>
      <c r="H42" s="176">
        <f>'[2]12'!I44</f>
        <v>0</v>
      </c>
      <c r="I42" s="176">
        <f>'[2]12'!J44</f>
        <v>0</v>
      </c>
      <c r="J42" s="176">
        <f>'[2]12'!K44</f>
        <v>0</v>
      </c>
      <c r="K42" s="15">
        <f t="shared" si="3"/>
        <v>32</v>
      </c>
      <c r="L42" s="18">
        <f>frq!C42</f>
        <v>1</v>
      </c>
      <c r="M42" s="125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175">
        <f>'[2]12'!B45</f>
        <v>84</v>
      </c>
      <c r="C43" s="176">
        <f>'[2]12'!C45</f>
        <v>0</v>
      </c>
      <c r="D43" s="176">
        <f>'[2]12'!D45</f>
        <v>0</v>
      </c>
      <c r="E43" s="176">
        <f>'[2]12'!E45</f>
        <v>0</v>
      </c>
      <c r="F43" s="15">
        <f t="shared" si="6"/>
        <v>84</v>
      </c>
      <c r="G43" s="175">
        <f>'[2]12'!H45</f>
        <v>32</v>
      </c>
      <c r="H43" s="176">
        <f>'[2]12'!I45</f>
        <v>0</v>
      </c>
      <c r="I43" s="176">
        <f>'[2]12'!J45</f>
        <v>0</v>
      </c>
      <c r="J43" s="176">
        <f>'[2]12'!K45</f>
        <v>0</v>
      </c>
      <c r="K43" s="15">
        <f t="shared" si="3"/>
        <v>32</v>
      </c>
      <c r="L43" s="18">
        <f>frq!C43</f>
        <v>1</v>
      </c>
      <c r="M43" s="125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75">
        <f>'[2]12'!B46</f>
        <v>84</v>
      </c>
      <c r="C44" s="176">
        <f>'[2]12'!C46</f>
        <v>0</v>
      </c>
      <c r="D44" s="176">
        <f>'[2]12'!D46</f>
        <v>0</v>
      </c>
      <c r="E44" s="176">
        <f>'[2]12'!E46</f>
        <v>0</v>
      </c>
      <c r="F44" s="15">
        <f t="shared" si="6"/>
        <v>84</v>
      </c>
      <c r="G44" s="175">
        <f>'[2]12'!H46</f>
        <v>32</v>
      </c>
      <c r="H44" s="176">
        <f>'[2]12'!I46</f>
        <v>0</v>
      </c>
      <c r="I44" s="176">
        <f>'[2]12'!J46</f>
        <v>0</v>
      </c>
      <c r="J44" s="176">
        <f>'[2]12'!K46</f>
        <v>0</v>
      </c>
      <c r="K44" s="15">
        <f t="shared" si="3"/>
        <v>32</v>
      </c>
      <c r="L44" s="18">
        <f>frq!C44</f>
        <v>1</v>
      </c>
      <c r="M44" s="125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75">
        <f>'[2]12'!B47</f>
        <v>84</v>
      </c>
      <c r="C45" s="176">
        <f>'[2]12'!C47</f>
        <v>0</v>
      </c>
      <c r="D45" s="176">
        <f>'[2]12'!D47</f>
        <v>0</v>
      </c>
      <c r="E45" s="176">
        <f>'[2]12'!E47</f>
        <v>0</v>
      </c>
      <c r="F45" s="15">
        <f t="shared" si="6"/>
        <v>84</v>
      </c>
      <c r="G45" s="175">
        <f>'[2]12'!H47</f>
        <v>32</v>
      </c>
      <c r="H45" s="176">
        <f>'[2]12'!I47</f>
        <v>0</v>
      </c>
      <c r="I45" s="176">
        <f>'[2]12'!J47</f>
        <v>0</v>
      </c>
      <c r="J45" s="176">
        <f>'[2]12'!K47</f>
        <v>0</v>
      </c>
      <c r="K45" s="15">
        <f t="shared" si="3"/>
        <v>32</v>
      </c>
      <c r="L45" s="18">
        <f>frq!C45</f>
        <v>1</v>
      </c>
      <c r="M45" s="125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75">
        <f>'[2]12'!B48</f>
        <v>84</v>
      </c>
      <c r="C46" s="176">
        <f>'[2]12'!C48</f>
        <v>0</v>
      </c>
      <c r="D46" s="176">
        <f>'[2]12'!D48</f>
        <v>0</v>
      </c>
      <c r="E46" s="176">
        <f>'[2]12'!E48</f>
        <v>0</v>
      </c>
      <c r="F46" s="15">
        <f t="shared" si="6"/>
        <v>84</v>
      </c>
      <c r="G46" s="175">
        <f>'[2]12'!H48</f>
        <v>32</v>
      </c>
      <c r="H46" s="176">
        <f>'[2]12'!I48</f>
        <v>0</v>
      </c>
      <c r="I46" s="176">
        <f>'[2]12'!J48</f>
        <v>0</v>
      </c>
      <c r="J46" s="176">
        <f>'[2]12'!K48</f>
        <v>0</v>
      </c>
      <c r="K46" s="15">
        <f t="shared" si="3"/>
        <v>32</v>
      </c>
      <c r="L46" s="18">
        <f>frq!C46</f>
        <v>1</v>
      </c>
      <c r="M46" s="125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75">
        <f>'[2]12'!B49</f>
        <v>84</v>
      </c>
      <c r="C47" s="176">
        <f>'[2]12'!C49</f>
        <v>0</v>
      </c>
      <c r="D47" s="176">
        <f>'[2]12'!D49</f>
        <v>0</v>
      </c>
      <c r="E47" s="176">
        <f>'[2]12'!E49</f>
        <v>0</v>
      </c>
      <c r="F47" s="15">
        <f t="shared" si="6"/>
        <v>84</v>
      </c>
      <c r="G47" s="175">
        <f>'[2]12'!H49</f>
        <v>32</v>
      </c>
      <c r="H47" s="176">
        <f>'[2]12'!I49</f>
        <v>0</v>
      </c>
      <c r="I47" s="176">
        <f>'[2]12'!J49</f>
        <v>0</v>
      </c>
      <c r="J47" s="176">
        <f>'[2]12'!K49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75">
        <f>'[2]12'!B50</f>
        <v>84</v>
      </c>
      <c r="C48" s="176">
        <f>'[2]12'!C50</f>
        <v>0</v>
      </c>
      <c r="D48" s="176">
        <f>'[2]12'!D50</f>
        <v>0</v>
      </c>
      <c r="E48" s="176">
        <f>'[2]12'!E50</f>
        <v>0</v>
      </c>
      <c r="F48" s="15">
        <f t="shared" si="6"/>
        <v>84</v>
      </c>
      <c r="G48" s="175">
        <f>'[2]12'!H50</f>
        <v>32</v>
      </c>
      <c r="H48" s="176">
        <f>'[2]12'!I50</f>
        <v>0</v>
      </c>
      <c r="I48" s="176">
        <f>'[2]12'!J50</f>
        <v>0</v>
      </c>
      <c r="J48" s="176">
        <f>'[2]12'!K50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75">
        <f>'[2]12'!B51</f>
        <v>84</v>
      </c>
      <c r="C49" s="176">
        <f>'[2]12'!C51</f>
        <v>0</v>
      </c>
      <c r="D49" s="176">
        <f>'[2]12'!D51</f>
        <v>0</v>
      </c>
      <c r="E49" s="176">
        <f>'[2]12'!E51</f>
        <v>0</v>
      </c>
      <c r="F49" s="15">
        <f t="shared" si="6"/>
        <v>84</v>
      </c>
      <c r="G49" s="175">
        <f>'[2]12'!H51</f>
        <v>31</v>
      </c>
      <c r="H49" s="176">
        <f>'[2]12'!I51</f>
        <v>0</v>
      </c>
      <c r="I49" s="176">
        <f>'[2]12'!J51</f>
        <v>0</v>
      </c>
      <c r="J49" s="176">
        <f>'[2]12'!K51</f>
        <v>0</v>
      </c>
      <c r="K49" s="15">
        <f t="shared" si="3"/>
        <v>31</v>
      </c>
      <c r="L49" s="18">
        <f>frq!C49</f>
        <v>1</v>
      </c>
      <c r="M49" s="125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175">
        <f>'[2]12'!B52</f>
        <v>84</v>
      </c>
      <c r="C50" s="176">
        <f>'[2]12'!C52</f>
        <v>0</v>
      </c>
      <c r="D50" s="176">
        <f>'[2]12'!D52</f>
        <v>0</v>
      </c>
      <c r="E50" s="176">
        <f>'[2]12'!E52</f>
        <v>0</v>
      </c>
      <c r="F50" s="15">
        <f t="shared" si="6"/>
        <v>84</v>
      </c>
      <c r="G50" s="175">
        <f>'[2]12'!H52</f>
        <v>31</v>
      </c>
      <c r="H50" s="176">
        <f>'[2]12'!I52</f>
        <v>0</v>
      </c>
      <c r="I50" s="176">
        <f>'[2]12'!J52</f>
        <v>0</v>
      </c>
      <c r="J50" s="176">
        <f>'[2]12'!K52</f>
        <v>0</v>
      </c>
      <c r="K50" s="15">
        <f t="shared" si="3"/>
        <v>31</v>
      </c>
      <c r="L50" s="18">
        <f>frq!C50</f>
        <v>1</v>
      </c>
      <c r="M50" s="125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175">
        <f>'[2]12'!B53</f>
        <v>84</v>
      </c>
      <c r="C51" s="176">
        <f>'[2]12'!C53</f>
        <v>0</v>
      </c>
      <c r="D51" s="176">
        <f>'[2]12'!D53</f>
        <v>0</v>
      </c>
      <c r="E51" s="176">
        <f>'[2]12'!E53</f>
        <v>0</v>
      </c>
      <c r="F51" s="15">
        <f t="shared" si="6"/>
        <v>84</v>
      </c>
      <c r="G51" s="175">
        <f>'[2]12'!H53</f>
        <v>31</v>
      </c>
      <c r="H51" s="176">
        <f>'[2]12'!I53</f>
        <v>0</v>
      </c>
      <c r="I51" s="176">
        <f>'[2]12'!J53</f>
        <v>0</v>
      </c>
      <c r="J51" s="176">
        <f>'[2]12'!K53</f>
        <v>0</v>
      </c>
      <c r="K51" s="15">
        <f t="shared" si="3"/>
        <v>31</v>
      </c>
      <c r="L51" s="18">
        <f>frq!C51</f>
        <v>1</v>
      </c>
      <c r="M51" s="125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175">
        <f>'[2]12'!B54</f>
        <v>84</v>
      </c>
      <c r="C52" s="176">
        <f>'[2]12'!C54</f>
        <v>0</v>
      </c>
      <c r="D52" s="176">
        <f>'[2]12'!D54</f>
        <v>0</v>
      </c>
      <c r="E52" s="176">
        <f>'[2]12'!E54</f>
        <v>0</v>
      </c>
      <c r="F52" s="15">
        <f t="shared" si="6"/>
        <v>84</v>
      </c>
      <c r="G52" s="175">
        <f>'[2]12'!H54</f>
        <v>31</v>
      </c>
      <c r="H52" s="176">
        <f>'[2]12'!I54</f>
        <v>0</v>
      </c>
      <c r="I52" s="176">
        <f>'[2]12'!J54</f>
        <v>0</v>
      </c>
      <c r="J52" s="176">
        <f>'[2]12'!K54</f>
        <v>0</v>
      </c>
      <c r="K52" s="15">
        <f t="shared" si="3"/>
        <v>31</v>
      </c>
      <c r="L52" s="18">
        <f>frq!C52</f>
        <v>1</v>
      </c>
      <c r="M52" s="125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75">
        <f>'[2]12'!B55</f>
        <v>84</v>
      </c>
      <c r="C53" s="176">
        <f>'[2]12'!C55</f>
        <v>0</v>
      </c>
      <c r="D53" s="176">
        <f>'[2]12'!D55</f>
        <v>0</v>
      </c>
      <c r="E53" s="176">
        <f>'[2]12'!E55</f>
        <v>0</v>
      </c>
      <c r="F53" s="15">
        <f t="shared" si="6"/>
        <v>84</v>
      </c>
      <c r="G53" s="175">
        <f>'[2]12'!H55</f>
        <v>31</v>
      </c>
      <c r="H53" s="176">
        <f>'[2]12'!I55</f>
        <v>0</v>
      </c>
      <c r="I53" s="176">
        <f>'[2]12'!J55</f>
        <v>0</v>
      </c>
      <c r="J53" s="176">
        <f>'[2]12'!K55</f>
        <v>0</v>
      </c>
      <c r="K53" s="15">
        <f t="shared" si="3"/>
        <v>31</v>
      </c>
      <c r="L53" s="18">
        <f>frq!C53</f>
        <v>1</v>
      </c>
      <c r="M53" s="125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75">
        <f>'[2]12'!B56</f>
        <v>84</v>
      </c>
      <c r="C54" s="176">
        <f>'[2]12'!C56</f>
        <v>0</v>
      </c>
      <c r="D54" s="176">
        <f>'[2]12'!D56</f>
        <v>0</v>
      </c>
      <c r="E54" s="176">
        <f>'[2]12'!E56</f>
        <v>0</v>
      </c>
      <c r="F54" s="15">
        <f t="shared" si="6"/>
        <v>84</v>
      </c>
      <c r="G54" s="175">
        <f>'[2]12'!H56</f>
        <v>31</v>
      </c>
      <c r="H54" s="176">
        <f>'[2]12'!I56</f>
        <v>0</v>
      </c>
      <c r="I54" s="176">
        <f>'[2]12'!J56</f>
        <v>0</v>
      </c>
      <c r="J54" s="176">
        <f>'[2]12'!K56</f>
        <v>0</v>
      </c>
      <c r="K54" s="15">
        <f t="shared" si="3"/>
        <v>31</v>
      </c>
      <c r="L54" s="18">
        <f>frq!C54</f>
        <v>1</v>
      </c>
      <c r="M54" s="125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75">
        <f>'[2]12'!B57</f>
        <v>84</v>
      </c>
      <c r="C55" s="176">
        <f>'[2]12'!C57</f>
        <v>0</v>
      </c>
      <c r="D55" s="176">
        <f>'[2]12'!D57</f>
        <v>0</v>
      </c>
      <c r="E55" s="176">
        <f>'[2]12'!E57</f>
        <v>0</v>
      </c>
      <c r="F55" s="15">
        <f t="shared" si="6"/>
        <v>84</v>
      </c>
      <c r="G55" s="175">
        <f>'[2]12'!H57</f>
        <v>30</v>
      </c>
      <c r="H55" s="176">
        <f>'[2]12'!I57</f>
        <v>0</v>
      </c>
      <c r="I55" s="176">
        <f>'[2]12'!J57</f>
        <v>0</v>
      </c>
      <c r="J55" s="176">
        <f>'[2]12'!K57</f>
        <v>0</v>
      </c>
      <c r="K55" s="15">
        <f t="shared" si="3"/>
        <v>30</v>
      </c>
      <c r="L55" s="18">
        <f>frq!C55</f>
        <v>1</v>
      </c>
      <c r="M55" s="125">
        <f t="shared" si="4"/>
        <v>29.3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29.3</v>
      </c>
      <c r="R55" s="18">
        <v>0.7</v>
      </c>
    </row>
    <row r="56" spans="1:18">
      <c r="A56" s="8" t="s">
        <v>98</v>
      </c>
      <c r="B56" s="175">
        <f>'[2]12'!B58</f>
        <v>84</v>
      </c>
      <c r="C56" s="176">
        <f>'[2]12'!C58</f>
        <v>0</v>
      </c>
      <c r="D56" s="176">
        <f>'[2]12'!D58</f>
        <v>0</v>
      </c>
      <c r="E56" s="176">
        <f>'[2]12'!E58</f>
        <v>0</v>
      </c>
      <c r="F56" s="15">
        <f t="shared" si="6"/>
        <v>84</v>
      </c>
      <c r="G56" s="175">
        <f>'[2]12'!H58</f>
        <v>30</v>
      </c>
      <c r="H56" s="176">
        <f>'[2]12'!I58</f>
        <v>0</v>
      </c>
      <c r="I56" s="176">
        <f>'[2]12'!J58</f>
        <v>0</v>
      </c>
      <c r="J56" s="176">
        <f>'[2]12'!K58</f>
        <v>0</v>
      </c>
      <c r="K56" s="15">
        <f t="shared" si="3"/>
        <v>30</v>
      </c>
      <c r="L56" s="18">
        <f>frq!C56</f>
        <v>1</v>
      </c>
      <c r="M56" s="125">
        <f t="shared" si="4"/>
        <v>29.3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29.3</v>
      </c>
      <c r="R56" s="18">
        <v>0.7</v>
      </c>
    </row>
    <row r="57" spans="1:18">
      <c r="A57" s="8" t="s">
        <v>99</v>
      </c>
      <c r="B57" s="175">
        <f>'[2]12'!B59</f>
        <v>84</v>
      </c>
      <c r="C57" s="176">
        <f>'[2]12'!C59</f>
        <v>0</v>
      </c>
      <c r="D57" s="176">
        <f>'[2]12'!D59</f>
        <v>0</v>
      </c>
      <c r="E57" s="176">
        <f>'[2]12'!E59</f>
        <v>0</v>
      </c>
      <c r="F57" s="15">
        <f t="shared" si="6"/>
        <v>84</v>
      </c>
      <c r="G57" s="175">
        <f>'[2]12'!H59</f>
        <v>30</v>
      </c>
      <c r="H57" s="176">
        <f>'[2]12'!I59</f>
        <v>0</v>
      </c>
      <c r="I57" s="176">
        <f>'[2]12'!J59</f>
        <v>0</v>
      </c>
      <c r="J57" s="176">
        <f>'[2]12'!K59</f>
        <v>0</v>
      </c>
      <c r="K57" s="15">
        <f t="shared" si="3"/>
        <v>30</v>
      </c>
      <c r="L57" s="18">
        <f>frq!C57</f>
        <v>1</v>
      </c>
      <c r="M57" s="125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</row>
    <row r="58" spans="1:18">
      <c r="A58" s="8" t="s">
        <v>100</v>
      </c>
      <c r="B58" s="175">
        <f>'[2]12'!B60</f>
        <v>84</v>
      </c>
      <c r="C58" s="176">
        <f>'[2]12'!C60</f>
        <v>0</v>
      </c>
      <c r="D58" s="176">
        <f>'[2]12'!D60</f>
        <v>0</v>
      </c>
      <c r="E58" s="176">
        <f>'[2]12'!E60</f>
        <v>0</v>
      </c>
      <c r="F58" s="15">
        <f t="shared" si="6"/>
        <v>84</v>
      </c>
      <c r="G58" s="175">
        <f>'[2]12'!H60</f>
        <v>30</v>
      </c>
      <c r="H58" s="176">
        <f>'[2]12'!I60</f>
        <v>0</v>
      </c>
      <c r="I58" s="176">
        <f>'[2]12'!J60</f>
        <v>0</v>
      </c>
      <c r="J58" s="176">
        <f>'[2]12'!K60</f>
        <v>0</v>
      </c>
      <c r="K58" s="15">
        <f t="shared" si="3"/>
        <v>30</v>
      </c>
      <c r="L58" s="18">
        <f>frq!C58</f>
        <v>1</v>
      </c>
      <c r="M58" s="125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</row>
    <row r="59" spans="1:18">
      <c r="A59" s="8" t="s">
        <v>101</v>
      </c>
      <c r="B59" s="175">
        <f>'[2]12'!B61</f>
        <v>84</v>
      </c>
      <c r="C59" s="176">
        <f>'[2]12'!C61</f>
        <v>0</v>
      </c>
      <c r="D59" s="176">
        <f>'[2]12'!D61</f>
        <v>0</v>
      </c>
      <c r="E59" s="176">
        <f>'[2]12'!E61</f>
        <v>0</v>
      </c>
      <c r="F59" s="15">
        <f t="shared" si="6"/>
        <v>84</v>
      </c>
      <c r="G59" s="175">
        <f>'[2]12'!H61</f>
        <v>30</v>
      </c>
      <c r="H59" s="176">
        <f>'[2]12'!I61</f>
        <v>0</v>
      </c>
      <c r="I59" s="176">
        <f>'[2]12'!J61</f>
        <v>0</v>
      </c>
      <c r="J59" s="176">
        <f>'[2]12'!K61</f>
        <v>0</v>
      </c>
      <c r="K59" s="15">
        <f t="shared" si="3"/>
        <v>30</v>
      </c>
      <c r="L59" s="18">
        <f>frq!C59</f>
        <v>1</v>
      </c>
      <c r="M59" s="125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</row>
    <row r="60" spans="1:18">
      <c r="A60" s="8" t="s">
        <v>102</v>
      </c>
      <c r="B60" s="175">
        <f>'[2]12'!B62</f>
        <v>84</v>
      </c>
      <c r="C60" s="176">
        <f>'[2]12'!C62</f>
        <v>0</v>
      </c>
      <c r="D60" s="176">
        <f>'[2]12'!D62</f>
        <v>0</v>
      </c>
      <c r="E60" s="176">
        <f>'[2]12'!E62</f>
        <v>0</v>
      </c>
      <c r="F60" s="15">
        <f t="shared" si="6"/>
        <v>84</v>
      </c>
      <c r="G60" s="175">
        <f>'[2]12'!H62</f>
        <v>30</v>
      </c>
      <c r="H60" s="176">
        <f>'[2]12'!I62</f>
        <v>0</v>
      </c>
      <c r="I60" s="176">
        <f>'[2]12'!J62</f>
        <v>0</v>
      </c>
      <c r="J60" s="176">
        <f>'[2]12'!K62</f>
        <v>0</v>
      </c>
      <c r="K60" s="15">
        <f t="shared" si="3"/>
        <v>30</v>
      </c>
      <c r="L60" s="18">
        <f>frq!C60</f>
        <v>1</v>
      </c>
      <c r="M60" s="125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</row>
    <row r="61" spans="1:18">
      <c r="A61" s="8" t="s">
        <v>103</v>
      </c>
      <c r="B61" s="175">
        <f>'[2]12'!B63</f>
        <v>84</v>
      </c>
      <c r="C61" s="176">
        <f>'[2]12'!C63</f>
        <v>0</v>
      </c>
      <c r="D61" s="176">
        <f>'[2]12'!D63</f>
        <v>0</v>
      </c>
      <c r="E61" s="176">
        <f>'[2]12'!E63</f>
        <v>0</v>
      </c>
      <c r="F61" s="15">
        <f t="shared" si="6"/>
        <v>84</v>
      </c>
      <c r="G61" s="175">
        <f>'[2]12'!H63</f>
        <v>30</v>
      </c>
      <c r="H61" s="176">
        <f>'[2]12'!I63</f>
        <v>0</v>
      </c>
      <c r="I61" s="176">
        <f>'[2]12'!J63</f>
        <v>0</v>
      </c>
      <c r="J61" s="176">
        <f>'[2]12'!K63</f>
        <v>0</v>
      </c>
      <c r="K61" s="15">
        <f t="shared" si="3"/>
        <v>30</v>
      </c>
      <c r="L61" s="18">
        <f>frq!C61</f>
        <v>1</v>
      </c>
      <c r="M61" s="125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</row>
    <row r="62" spans="1:18">
      <c r="A62" s="8" t="s">
        <v>104</v>
      </c>
      <c r="B62" s="175">
        <f>'[2]12'!B64</f>
        <v>84</v>
      </c>
      <c r="C62" s="176">
        <f>'[2]12'!C64</f>
        <v>0</v>
      </c>
      <c r="D62" s="176">
        <f>'[2]12'!D64</f>
        <v>0</v>
      </c>
      <c r="E62" s="176">
        <f>'[2]12'!E64</f>
        <v>0</v>
      </c>
      <c r="F62" s="15">
        <f t="shared" si="6"/>
        <v>84</v>
      </c>
      <c r="G62" s="175">
        <f>'[2]12'!H64</f>
        <v>30</v>
      </c>
      <c r="H62" s="176">
        <f>'[2]12'!I64</f>
        <v>0</v>
      </c>
      <c r="I62" s="176">
        <f>'[2]12'!J64</f>
        <v>0</v>
      </c>
      <c r="J62" s="176">
        <f>'[2]12'!K64</f>
        <v>0</v>
      </c>
      <c r="K62" s="15">
        <f t="shared" si="3"/>
        <v>30</v>
      </c>
      <c r="L62" s="18">
        <f>frq!C62</f>
        <v>1</v>
      </c>
      <c r="M62" s="125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</row>
    <row r="63" spans="1:18">
      <c r="A63" s="8" t="s">
        <v>105</v>
      </c>
      <c r="B63" s="175">
        <f>'[2]12'!B65</f>
        <v>84</v>
      </c>
      <c r="C63" s="176">
        <f>'[2]12'!C65</f>
        <v>0</v>
      </c>
      <c r="D63" s="176">
        <f>'[2]12'!D65</f>
        <v>0</v>
      </c>
      <c r="E63" s="176">
        <f>'[2]12'!E65</f>
        <v>0</v>
      </c>
      <c r="F63" s="15">
        <f t="shared" si="6"/>
        <v>84</v>
      </c>
      <c r="G63" s="175">
        <f>'[2]12'!H65</f>
        <v>30</v>
      </c>
      <c r="H63" s="176">
        <f>'[2]12'!I65</f>
        <v>0</v>
      </c>
      <c r="I63" s="176">
        <f>'[2]12'!J65</f>
        <v>0</v>
      </c>
      <c r="J63" s="176">
        <f>'[2]12'!K65</f>
        <v>0</v>
      </c>
      <c r="K63" s="15">
        <f t="shared" si="3"/>
        <v>30</v>
      </c>
      <c r="L63" s="18">
        <f>frq!C63</f>
        <v>1</v>
      </c>
      <c r="M63" s="125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175">
        <f>'[2]12'!B66</f>
        <v>84</v>
      </c>
      <c r="C64" s="176">
        <f>'[2]12'!C66</f>
        <v>0</v>
      </c>
      <c r="D64" s="176">
        <f>'[2]12'!D66</f>
        <v>0</v>
      </c>
      <c r="E64" s="176">
        <f>'[2]12'!E66</f>
        <v>0</v>
      </c>
      <c r="F64" s="15">
        <f t="shared" si="6"/>
        <v>84</v>
      </c>
      <c r="G64" s="175">
        <f>'[2]12'!H66</f>
        <v>30</v>
      </c>
      <c r="H64" s="176">
        <f>'[2]12'!I66</f>
        <v>0</v>
      </c>
      <c r="I64" s="176">
        <f>'[2]12'!J66</f>
        <v>0</v>
      </c>
      <c r="J64" s="176">
        <f>'[2]12'!K66</f>
        <v>0</v>
      </c>
      <c r="K64" s="15">
        <f t="shared" si="3"/>
        <v>30</v>
      </c>
      <c r="L64" s="18">
        <f>frq!C64</f>
        <v>1</v>
      </c>
      <c r="M64" s="125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75">
        <f>'[2]12'!B67</f>
        <v>84</v>
      </c>
      <c r="C65" s="176">
        <f>'[2]12'!C67</f>
        <v>0</v>
      </c>
      <c r="D65" s="176">
        <f>'[2]12'!D67</f>
        <v>0</v>
      </c>
      <c r="E65" s="176">
        <f>'[2]12'!E67</f>
        <v>0</v>
      </c>
      <c r="F65" s="15">
        <f t="shared" si="6"/>
        <v>84</v>
      </c>
      <c r="G65" s="175">
        <f>'[2]12'!H67</f>
        <v>30</v>
      </c>
      <c r="H65" s="176">
        <f>'[2]12'!I67</f>
        <v>0</v>
      </c>
      <c r="I65" s="176">
        <f>'[2]12'!J67</f>
        <v>0</v>
      </c>
      <c r="J65" s="176">
        <f>'[2]12'!K67</f>
        <v>0</v>
      </c>
      <c r="K65" s="15">
        <f t="shared" si="3"/>
        <v>30</v>
      </c>
      <c r="L65" s="18">
        <f>frq!C65</f>
        <v>1</v>
      </c>
      <c r="M65" s="125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75">
        <f>'[2]12'!B68</f>
        <v>84</v>
      </c>
      <c r="C66" s="176">
        <f>'[2]12'!C68</f>
        <v>0</v>
      </c>
      <c r="D66" s="176">
        <f>'[2]12'!D68</f>
        <v>0</v>
      </c>
      <c r="E66" s="176">
        <f>'[2]12'!E68</f>
        <v>0</v>
      </c>
      <c r="F66" s="15">
        <f t="shared" si="6"/>
        <v>84</v>
      </c>
      <c r="G66" s="175">
        <f>'[2]12'!H68</f>
        <v>30</v>
      </c>
      <c r="H66" s="176">
        <f>'[2]12'!I68</f>
        <v>0</v>
      </c>
      <c r="I66" s="176">
        <f>'[2]12'!J68</f>
        <v>0</v>
      </c>
      <c r="J66" s="176">
        <f>'[2]12'!K68</f>
        <v>0</v>
      </c>
      <c r="K66" s="15">
        <f t="shared" si="3"/>
        <v>30</v>
      </c>
      <c r="L66" s="18">
        <f>frq!C66</f>
        <v>1</v>
      </c>
      <c r="M66" s="125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75">
        <f>'[2]12'!B69</f>
        <v>84</v>
      </c>
      <c r="C67" s="176">
        <f>'[2]12'!C69</f>
        <v>0</v>
      </c>
      <c r="D67" s="176">
        <f>'[2]12'!D69</f>
        <v>0</v>
      </c>
      <c r="E67" s="176">
        <f>'[2]12'!E69</f>
        <v>0</v>
      </c>
      <c r="F67" s="15">
        <f t="shared" si="6"/>
        <v>84</v>
      </c>
      <c r="G67" s="175">
        <f>'[2]12'!H69</f>
        <v>30</v>
      </c>
      <c r="H67" s="176">
        <f>'[2]12'!I69</f>
        <v>0</v>
      </c>
      <c r="I67" s="176">
        <f>'[2]12'!J69</f>
        <v>0</v>
      </c>
      <c r="J67" s="176">
        <f>'[2]12'!K69</f>
        <v>0</v>
      </c>
      <c r="K67" s="15">
        <f t="shared" si="3"/>
        <v>30</v>
      </c>
      <c r="L67" s="18">
        <f>frq!C67</f>
        <v>1</v>
      </c>
      <c r="M67" s="125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75">
        <f>'[2]12'!B70</f>
        <v>84</v>
      </c>
      <c r="C68" s="176">
        <f>'[2]12'!C70</f>
        <v>0</v>
      </c>
      <c r="D68" s="176">
        <f>'[2]12'!D70</f>
        <v>0</v>
      </c>
      <c r="E68" s="176">
        <f>'[2]12'!E70</f>
        <v>0</v>
      </c>
      <c r="F68" s="15">
        <f t="shared" si="6"/>
        <v>84</v>
      </c>
      <c r="G68" s="175">
        <f>'[2]12'!H70</f>
        <v>30</v>
      </c>
      <c r="H68" s="176">
        <f>'[2]12'!I70</f>
        <v>0</v>
      </c>
      <c r="I68" s="176">
        <f>'[2]12'!J70</f>
        <v>0</v>
      </c>
      <c r="J68" s="176">
        <f>'[2]12'!K70</f>
        <v>0</v>
      </c>
      <c r="K68" s="15">
        <f t="shared" ref="K68:K98" si="13">SUM(G68:J68)</f>
        <v>30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75">
        <f>'[2]12'!B71</f>
        <v>84</v>
      </c>
      <c r="C69" s="176">
        <f>'[2]12'!C71</f>
        <v>0</v>
      </c>
      <c r="D69" s="176">
        <f>'[2]12'!D71</f>
        <v>0</v>
      </c>
      <c r="E69" s="176">
        <f>'[2]12'!E71</f>
        <v>0</v>
      </c>
      <c r="F69" s="15">
        <f t="shared" ref="F69:F98" si="16">SUM(B69:E69)</f>
        <v>84</v>
      </c>
      <c r="G69" s="175">
        <f>'[2]12'!H71</f>
        <v>30</v>
      </c>
      <c r="H69" s="176">
        <f>'[2]12'!I71</f>
        <v>0</v>
      </c>
      <c r="I69" s="176">
        <f>'[2]12'!J71</f>
        <v>0</v>
      </c>
      <c r="J69" s="176">
        <f>'[2]12'!K71</f>
        <v>0</v>
      </c>
      <c r="K69" s="15">
        <f t="shared" si="13"/>
        <v>30</v>
      </c>
      <c r="L69" s="18">
        <f>frq!C69</f>
        <v>1</v>
      </c>
      <c r="M69" s="125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75">
        <f>'[2]12'!B72</f>
        <v>84</v>
      </c>
      <c r="C70" s="176">
        <f>'[2]12'!C72</f>
        <v>0</v>
      </c>
      <c r="D70" s="176">
        <f>'[2]12'!D72</f>
        <v>0</v>
      </c>
      <c r="E70" s="176">
        <f>'[2]12'!E72</f>
        <v>0</v>
      </c>
      <c r="F70" s="15">
        <f t="shared" si="16"/>
        <v>84</v>
      </c>
      <c r="G70" s="175">
        <f>'[2]12'!H72</f>
        <v>30</v>
      </c>
      <c r="H70" s="176">
        <f>'[2]12'!I72</f>
        <v>0</v>
      </c>
      <c r="I70" s="176">
        <f>'[2]12'!J72</f>
        <v>0</v>
      </c>
      <c r="J70" s="176">
        <f>'[2]12'!K72</f>
        <v>0</v>
      </c>
      <c r="K70" s="15">
        <f t="shared" si="13"/>
        <v>30</v>
      </c>
      <c r="L70" s="18">
        <f>frq!C70</f>
        <v>1</v>
      </c>
      <c r="M70" s="125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75">
        <f>'[2]12'!B73</f>
        <v>84</v>
      </c>
      <c r="C71" s="176">
        <f>'[2]12'!C73</f>
        <v>0</v>
      </c>
      <c r="D71" s="176">
        <f>'[2]12'!D73</f>
        <v>0</v>
      </c>
      <c r="E71" s="176">
        <f>'[2]12'!E73</f>
        <v>0</v>
      </c>
      <c r="F71" s="15">
        <f t="shared" si="16"/>
        <v>84</v>
      </c>
      <c r="G71" s="175">
        <f>'[2]12'!H73</f>
        <v>30</v>
      </c>
      <c r="H71" s="176">
        <f>'[2]12'!I73</f>
        <v>0</v>
      </c>
      <c r="I71" s="176">
        <f>'[2]12'!J73</f>
        <v>0</v>
      </c>
      <c r="J71" s="176">
        <f>'[2]12'!K73</f>
        <v>0</v>
      </c>
      <c r="K71" s="15">
        <f t="shared" si="13"/>
        <v>30</v>
      </c>
      <c r="L71" s="18">
        <f>frq!C71</f>
        <v>1</v>
      </c>
      <c r="M71" s="125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75">
        <f>'[2]12'!B74</f>
        <v>84</v>
      </c>
      <c r="C72" s="176">
        <f>'[2]12'!C74</f>
        <v>0</v>
      </c>
      <c r="D72" s="176">
        <f>'[2]12'!D74</f>
        <v>0</v>
      </c>
      <c r="E72" s="176">
        <f>'[2]12'!E74</f>
        <v>0</v>
      </c>
      <c r="F72" s="15">
        <f t="shared" si="16"/>
        <v>84</v>
      </c>
      <c r="G72" s="175">
        <f>'[2]12'!H74</f>
        <v>30</v>
      </c>
      <c r="H72" s="176">
        <f>'[2]12'!I74</f>
        <v>0</v>
      </c>
      <c r="I72" s="176">
        <f>'[2]12'!J74</f>
        <v>0</v>
      </c>
      <c r="J72" s="176">
        <f>'[2]12'!K74</f>
        <v>0</v>
      </c>
      <c r="K72" s="15">
        <f t="shared" si="13"/>
        <v>30</v>
      </c>
      <c r="L72" s="18">
        <f>frq!C72</f>
        <v>1</v>
      </c>
      <c r="M72" s="125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75">
        <f>'[2]12'!B75</f>
        <v>84</v>
      </c>
      <c r="C73" s="176">
        <f>'[2]12'!C75</f>
        <v>0</v>
      </c>
      <c r="D73" s="176">
        <f>'[2]12'!D75</f>
        <v>0</v>
      </c>
      <c r="E73" s="176">
        <f>'[2]12'!E75</f>
        <v>0</v>
      </c>
      <c r="F73" s="15">
        <f t="shared" si="16"/>
        <v>84</v>
      </c>
      <c r="G73" s="175">
        <f>'[2]12'!H75</f>
        <v>30</v>
      </c>
      <c r="H73" s="176">
        <f>'[2]12'!I75</f>
        <v>0</v>
      </c>
      <c r="I73" s="176">
        <f>'[2]12'!J75</f>
        <v>0</v>
      </c>
      <c r="J73" s="176">
        <f>'[2]12'!K75</f>
        <v>0</v>
      </c>
      <c r="K73" s="15">
        <f t="shared" si="13"/>
        <v>30</v>
      </c>
      <c r="L73" s="18">
        <f>frq!C73</f>
        <v>1</v>
      </c>
      <c r="M73" s="125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175">
        <f>'[2]12'!B76</f>
        <v>84</v>
      </c>
      <c r="C74" s="176">
        <f>'[2]12'!C76</f>
        <v>0</v>
      </c>
      <c r="D74" s="176">
        <f>'[2]12'!D76</f>
        <v>0</v>
      </c>
      <c r="E74" s="176">
        <f>'[2]12'!E76</f>
        <v>0</v>
      </c>
      <c r="F74" s="15">
        <f t="shared" si="16"/>
        <v>84</v>
      </c>
      <c r="G74" s="175">
        <f>'[2]12'!H76</f>
        <v>30</v>
      </c>
      <c r="H74" s="176">
        <f>'[2]12'!I76</f>
        <v>0</v>
      </c>
      <c r="I74" s="176">
        <f>'[2]12'!J76</f>
        <v>0</v>
      </c>
      <c r="J74" s="176">
        <f>'[2]12'!K76</f>
        <v>0</v>
      </c>
      <c r="K74" s="15">
        <f t="shared" si="13"/>
        <v>30</v>
      </c>
      <c r="L74" s="18">
        <f>frq!C74</f>
        <v>1</v>
      </c>
      <c r="M74" s="125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175">
        <f>'[2]12'!B77</f>
        <v>84</v>
      </c>
      <c r="C75" s="176">
        <f>'[2]12'!C77</f>
        <v>0</v>
      </c>
      <c r="D75" s="176">
        <f>'[2]12'!D77</f>
        <v>0</v>
      </c>
      <c r="E75" s="176">
        <f>'[2]12'!E77</f>
        <v>0</v>
      </c>
      <c r="F75" s="15">
        <f t="shared" si="16"/>
        <v>84</v>
      </c>
      <c r="G75" s="175">
        <f>'[2]12'!H77</f>
        <v>31</v>
      </c>
      <c r="H75" s="176">
        <f>'[2]12'!I77</f>
        <v>0</v>
      </c>
      <c r="I75" s="176">
        <f>'[2]12'!J77</f>
        <v>0</v>
      </c>
      <c r="J75" s="176">
        <f>'[2]12'!K77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75">
        <f>'[2]12'!B78</f>
        <v>84</v>
      </c>
      <c r="C76" s="176">
        <f>'[2]12'!C78</f>
        <v>0</v>
      </c>
      <c r="D76" s="176">
        <f>'[2]12'!D78</f>
        <v>0</v>
      </c>
      <c r="E76" s="176">
        <f>'[2]12'!E78</f>
        <v>0</v>
      </c>
      <c r="F76" s="15">
        <f t="shared" si="16"/>
        <v>84</v>
      </c>
      <c r="G76" s="175">
        <f>'[2]12'!H78</f>
        <v>31</v>
      </c>
      <c r="H76" s="176">
        <f>'[2]12'!I78</f>
        <v>0</v>
      </c>
      <c r="I76" s="176">
        <f>'[2]12'!J78</f>
        <v>0</v>
      </c>
      <c r="J76" s="176">
        <f>'[2]12'!K78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75">
        <f>'[2]12'!B79</f>
        <v>84</v>
      </c>
      <c r="C77" s="176">
        <f>'[2]12'!C79</f>
        <v>0</v>
      </c>
      <c r="D77" s="176">
        <f>'[2]12'!D79</f>
        <v>0</v>
      </c>
      <c r="E77" s="176">
        <f>'[2]12'!E79</f>
        <v>0</v>
      </c>
      <c r="F77" s="15">
        <f t="shared" si="16"/>
        <v>84</v>
      </c>
      <c r="G77" s="175">
        <f>'[2]12'!H79</f>
        <v>31</v>
      </c>
      <c r="H77" s="176">
        <f>'[2]12'!I79</f>
        <v>0</v>
      </c>
      <c r="I77" s="176">
        <f>'[2]12'!J79</f>
        <v>0</v>
      </c>
      <c r="J77" s="176">
        <f>'[2]12'!K79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75">
        <f>'[2]12'!B80</f>
        <v>84</v>
      </c>
      <c r="C78" s="176">
        <f>'[2]12'!C80</f>
        <v>0</v>
      </c>
      <c r="D78" s="176">
        <f>'[2]12'!D80</f>
        <v>0</v>
      </c>
      <c r="E78" s="176">
        <f>'[2]12'!E80</f>
        <v>0</v>
      </c>
      <c r="F78" s="15">
        <f t="shared" si="16"/>
        <v>84</v>
      </c>
      <c r="G78" s="175">
        <f>'[2]12'!H80</f>
        <v>31</v>
      </c>
      <c r="H78" s="176">
        <f>'[2]12'!I80</f>
        <v>0</v>
      </c>
      <c r="I78" s="176">
        <f>'[2]12'!J80</f>
        <v>0</v>
      </c>
      <c r="J78" s="176">
        <f>'[2]12'!K80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75">
        <f>'[2]12'!B81</f>
        <v>84</v>
      </c>
      <c r="C79" s="176">
        <f>'[2]12'!C81</f>
        <v>0</v>
      </c>
      <c r="D79" s="176">
        <f>'[2]12'!D81</f>
        <v>0</v>
      </c>
      <c r="E79" s="176">
        <f>'[2]12'!E81</f>
        <v>0</v>
      </c>
      <c r="F79" s="15">
        <f t="shared" si="16"/>
        <v>84</v>
      </c>
      <c r="G79" s="175">
        <f>'[2]12'!H81</f>
        <v>31</v>
      </c>
      <c r="H79" s="176">
        <f>'[2]12'!I81</f>
        <v>0</v>
      </c>
      <c r="I79" s="176">
        <f>'[2]12'!J81</f>
        <v>0</v>
      </c>
      <c r="J79" s="176">
        <f>'[2]12'!K81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75">
        <f>'[2]12'!B82</f>
        <v>84</v>
      </c>
      <c r="C80" s="176">
        <f>'[2]12'!C82</f>
        <v>0</v>
      </c>
      <c r="D80" s="176">
        <f>'[2]12'!D82</f>
        <v>0</v>
      </c>
      <c r="E80" s="176">
        <f>'[2]12'!E82</f>
        <v>0</v>
      </c>
      <c r="F80" s="15">
        <f t="shared" si="16"/>
        <v>84</v>
      </c>
      <c r="G80" s="175">
        <f>'[2]12'!H82</f>
        <v>31</v>
      </c>
      <c r="H80" s="176">
        <f>'[2]12'!I82</f>
        <v>0</v>
      </c>
      <c r="I80" s="176">
        <f>'[2]12'!J82</f>
        <v>0</v>
      </c>
      <c r="J80" s="176">
        <f>'[2]12'!K82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75">
        <f>'[2]12'!B83</f>
        <v>84</v>
      </c>
      <c r="C81" s="176">
        <f>'[2]12'!C83</f>
        <v>0</v>
      </c>
      <c r="D81" s="176">
        <f>'[2]12'!D83</f>
        <v>0</v>
      </c>
      <c r="E81" s="176">
        <f>'[2]12'!E83</f>
        <v>0</v>
      </c>
      <c r="F81" s="15">
        <f t="shared" si="16"/>
        <v>84</v>
      </c>
      <c r="G81" s="175">
        <f>'[2]12'!H83</f>
        <v>31</v>
      </c>
      <c r="H81" s="176">
        <f>'[2]12'!I83</f>
        <v>0</v>
      </c>
      <c r="I81" s="176">
        <f>'[2]12'!J83</f>
        <v>0</v>
      </c>
      <c r="J81" s="176">
        <f>'[2]12'!K83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75">
        <f>'[2]12'!B84</f>
        <v>84</v>
      </c>
      <c r="C82" s="176">
        <f>'[2]12'!C84</f>
        <v>0</v>
      </c>
      <c r="D82" s="176">
        <f>'[2]12'!D84</f>
        <v>0</v>
      </c>
      <c r="E82" s="176">
        <f>'[2]12'!E84</f>
        <v>0</v>
      </c>
      <c r="F82" s="15">
        <f t="shared" si="16"/>
        <v>84</v>
      </c>
      <c r="G82" s="175">
        <f>'[2]12'!H84</f>
        <v>31</v>
      </c>
      <c r="H82" s="176">
        <f>'[2]12'!I84</f>
        <v>0</v>
      </c>
      <c r="I82" s="176">
        <f>'[2]12'!J84</f>
        <v>0</v>
      </c>
      <c r="J82" s="176">
        <f>'[2]12'!K84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75">
        <f>'[2]12'!B85</f>
        <v>84</v>
      </c>
      <c r="C83" s="176">
        <f>'[2]12'!C85</f>
        <v>0</v>
      </c>
      <c r="D83" s="176">
        <f>'[2]12'!D85</f>
        <v>0</v>
      </c>
      <c r="E83" s="176">
        <f>'[2]12'!E85</f>
        <v>0</v>
      </c>
      <c r="F83" s="15">
        <f t="shared" si="16"/>
        <v>84</v>
      </c>
      <c r="G83" s="175">
        <f>'[2]12'!H85</f>
        <v>32</v>
      </c>
      <c r="H83" s="176">
        <f>'[2]12'!I85</f>
        <v>0</v>
      </c>
      <c r="I83" s="176">
        <f>'[2]12'!J85</f>
        <v>0</v>
      </c>
      <c r="J83" s="176">
        <f>'[2]12'!K85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75">
        <f>'[2]12'!B86</f>
        <v>84</v>
      </c>
      <c r="C84" s="176">
        <f>'[2]12'!C86</f>
        <v>0</v>
      </c>
      <c r="D84" s="176">
        <f>'[2]12'!D86</f>
        <v>0</v>
      </c>
      <c r="E84" s="176">
        <f>'[2]12'!E86</f>
        <v>0</v>
      </c>
      <c r="F84" s="15">
        <f t="shared" si="16"/>
        <v>84</v>
      </c>
      <c r="G84" s="175">
        <f>'[2]12'!H86</f>
        <v>32</v>
      </c>
      <c r="H84" s="176">
        <f>'[2]12'!I86</f>
        <v>0</v>
      </c>
      <c r="I84" s="176">
        <f>'[2]12'!J86</f>
        <v>0</v>
      </c>
      <c r="J84" s="176">
        <f>'[2]12'!K86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75">
        <f>'[2]12'!B87</f>
        <v>84</v>
      </c>
      <c r="C85" s="176">
        <f>'[2]12'!C87</f>
        <v>0</v>
      </c>
      <c r="D85" s="176">
        <f>'[2]12'!D87</f>
        <v>0</v>
      </c>
      <c r="E85" s="176">
        <f>'[2]12'!E87</f>
        <v>0</v>
      </c>
      <c r="F85" s="15">
        <f t="shared" si="16"/>
        <v>84</v>
      </c>
      <c r="G85" s="175">
        <f>'[2]12'!H87</f>
        <v>32</v>
      </c>
      <c r="H85" s="176">
        <f>'[2]12'!I87</f>
        <v>0</v>
      </c>
      <c r="I85" s="176">
        <f>'[2]12'!J87</f>
        <v>0</v>
      </c>
      <c r="J85" s="176">
        <f>'[2]12'!K87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75">
        <f>'[2]12'!B88</f>
        <v>84</v>
      </c>
      <c r="C86" s="176">
        <f>'[2]12'!C88</f>
        <v>0</v>
      </c>
      <c r="D86" s="176">
        <f>'[2]12'!D88</f>
        <v>0</v>
      </c>
      <c r="E86" s="176">
        <f>'[2]12'!E88</f>
        <v>0</v>
      </c>
      <c r="F86" s="15">
        <f t="shared" si="16"/>
        <v>84</v>
      </c>
      <c r="G86" s="175">
        <f>'[2]12'!H88</f>
        <v>32</v>
      </c>
      <c r="H86" s="176">
        <f>'[2]12'!I88</f>
        <v>0</v>
      </c>
      <c r="I86" s="176">
        <f>'[2]12'!J88</f>
        <v>0</v>
      </c>
      <c r="J86" s="176">
        <f>'[2]12'!K88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75">
        <f>'[2]12'!B89</f>
        <v>84</v>
      </c>
      <c r="C87" s="176">
        <f>'[2]12'!C89</f>
        <v>0</v>
      </c>
      <c r="D87" s="176">
        <f>'[2]12'!D89</f>
        <v>0</v>
      </c>
      <c r="E87" s="176">
        <f>'[2]12'!E89</f>
        <v>0</v>
      </c>
      <c r="F87" s="15">
        <f t="shared" si="16"/>
        <v>84</v>
      </c>
      <c r="G87" s="175">
        <f>'[2]12'!H89</f>
        <v>32</v>
      </c>
      <c r="H87" s="176">
        <f>'[2]12'!I89</f>
        <v>0</v>
      </c>
      <c r="I87" s="176">
        <f>'[2]12'!J89</f>
        <v>0</v>
      </c>
      <c r="J87" s="176">
        <f>'[2]12'!K89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75">
        <f>'[2]12'!B90</f>
        <v>84</v>
      </c>
      <c r="C88" s="176">
        <f>'[2]12'!C90</f>
        <v>0</v>
      </c>
      <c r="D88" s="176">
        <f>'[2]12'!D90</f>
        <v>0</v>
      </c>
      <c r="E88" s="176">
        <f>'[2]12'!E90</f>
        <v>0</v>
      </c>
      <c r="F88" s="15">
        <f t="shared" si="16"/>
        <v>84</v>
      </c>
      <c r="G88" s="175">
        <f>'[2]12'!H90</f>
        <v>32</v>
      </c>
      <c r="H88" s="176">
        <f>'[2]12'!I90</f>
        <v>0</v>
      </c>
      <c r="I88" s="176">
        <f>'[2]12'!J90</f>
        <v>0</v>
      </c>
      <c r="J88" s="176">
        <f>'[2]12'!K90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75">
        <f>'[2]12'!B91</f>
        <v>84</v>
      </c>
      <c r="C89" s="176">
        <f>'[2]12'!C91</f>
        <v>0</v>
      </c>
      <c r="D89" s="176">
        <f>'[2]12'!D91</f>
        <v>0</v>
      </c>
      <c r="E89" s="176">
        <f>'[2]12'!E91</f>
        <v>0</v>
      </c>
      <c r="F89" s="15">
        <f t="shared" si="16"/>
        <v>84</v>
      </c>
      <c r="G89" s="175">
        <f>'[2]12'!H91</f>
        <v>32</v>
      </c>
      <c r="H89" s="176">
        <f>'[2]12'!I91</f>
        <v>0</v>
      </c>
      <c r="I89" s="176">
        <f>'[2]12'!J91</f>
        <v>0</v>
      </c>
      <c r="J89" s="176">
        <f>'[2]12'!K91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75">
        <f>'[2]12'!B92</f>
        <v>84</v>
      </c>
      <c r="C90" s="176">
        <f>'[2]12'!C92</f>
        <v>0</v>
      </c>
      <c r="D90" s="176">
        <f>'[2]12'!D92</f>
        <v>0</v>
      </c>
      <c r="E90" s="176">
        <f>'[2]12'!E92</f>
        <v>0</v>
      </c>
      <c r="F90" s="15">
        <f t="shared" si="16"/>
        <v>84</v>
      </c>
      <c r="G90" s="175">
        <f>'[2]12'!H92</f>
        <v>32</v>
      </c>
      <c r="H90" s="176">
        <f>'[2]12'!I92</f>
        <v>0</v>
      </c>
      <c r="I90" s="176">
        <f>'[2]12'!J92</f>
        <v>0</v>
      </c>
      <c r="J90" s="176">
        <f>'[2]12'!K92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75">
        <f>'[2]12'!B93</f>
        <v>84</v>
      </c>
      <c r="C91" s="176">
        <f>'[2]12'!C93</f>
        <v>0</v>
      </c>
      <c r="D91" s="176">
        <f>'[2]12'!D93</f>
        <v>0</v>
      </c>
      <c r="E91" s="176">
        <f>'[2]12'!E93</f>
        <v>0</v>
      </c>
      <c r="F91" s="15">
        <f t="shared" si="16"/>
        <v>84</v>
      </c>
      <c r="G91" s="175">
        <f>'[2]12'!H93</f>
        <v>32</v>
      </c>
      <c r="H91" s="176">
        <f>'[2]12'!I93</f>
        <v>0</v>
      </c>
      <c r="I91" s="176">
        <f>'[2]12'!J93</f>
        <v>0</v>
      </c>
      <c r="J91" s="176">
        <f>'[2]12'!K93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75">
        <f>'[2]12'!B94</f>
        <v>84</v>
      </c>
      <c r="C92" s="176">
        <f>'[2]12'!C94</f>
        <v>0</v>
      </c>
      <c r="D92" s="176">
        <f>'[2]12'!D94</f>
        <v>0</v>
      </c>
      <c r="E92" s="176">
        <f>'[2]12'!E94</f>
        <v>0</v>
      </c>
      <c r="F92" s="15">
        <f t="shared" si="16"/>
        <v>84</v>
      </c>
      <c r="G92" s="175">
        <f>'[2]12'!H94</f>
        <v>33</v>
      </c>
      <c r="H92" s="176">
        <f>'[2]12'!I94</f>
        <v>0</v>
      </c>
      <c r="I92" s="176">
        <f>'[2]12'!J94</f>
        <v>0</v>
      </c>
      <c r="J92" s="176">
        <f>'[2]12'!K94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75">
        <f>'[2]12'!B95</f>
        <v>84</v>
      </c>
      <c r="C93" s="176">
        <f>'[2]12'!C95</f>
        <v>0</v>
      </c>
      <c r="D93" s="176">
        <f>'[2]12'!D95</f>
        <v>0</v>
      </c>
      <c r="E93" s="176">
        <f>'[2]12'!E95</f>
        <v>0</v>
      </c>
      <c r="F93" s="15">
        <f t="shared" si="16"/>
        <v>84</v>
      </c>
      <c r="G93" s="175">
        <f>'[2]12'!H95</f>
        <v>33</v>
      </c>
      <c r="H93" s="176">
        <f>'[2]12'!I95</f>
        <v>0</v>
      </c>
      <c r="I93" s="176">
        <f>'[2]12'!J95</f>
        <v>0</v>
      </c>
      <c r="J93" s="176">
        <f>'[2]12'!K95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75">
        <f>'[2]12'!B96</f>
        <v>84</v>
      </c>
      <c r="C94" s="176">
        <f>'[2]12'!C96</f>
        <v>0</v>
      </c>
      <c r="D94" s="176">
        <f>'[2]12'!D96</f>
        <v>0</v>
      </c>
      <c r="E94" s="176">
        <f>'[2]12'!E96</f>
        <v>0</v>
      </c>
      <c r="F94" s="15">
        <f t="shared" si="16"/>
        <v>84</v>
      </c>
      <c r="G94" s="175">
        <f>'[2]12'!H96</f>
        <v>33</v>
      </c>
      <c r="H94" s="176">
        <f>'[2]12'!I96</f>
        <v>0</v>
      </c>
      <c r="I94" s="176">
        <f>'[2]12'!J96</f>
        <v>0</v>
      </c>
      <c r="J94" s="176">
        <f>'[2]12'!K96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75">
        <f>'[2]12'!B97</f>
        <v>84</v>
      </c>
      <c r="C95" s="176">
        <f>'[2]12'!C97</f>
        <v>0</v>
      </c>
      <c r="D95" s="176">
        <f>'[2]12'!D97</f>
        <v>0</v>
      </c>
      <c r="E95" s="176">
        <f>'[2]12'!E97</f>
        <v>0</v>
      </c>
      <c r="F95" s="15">
        <f t="shared" si="16"/>
        <v>84</v>
      </c>
      <c r="G95" s="175">
        <f>'[2]12'!H97</f>
        <v>33</v>
      </c>
      <c r="H95" s="176">
        <f>'[2]12'!I97</f>
        <v>0</v>
      </c>
      <c r="I95" s="176">
        <f>'[2]12'!J97</f>
        <v>0</v>
      </c>
      <c r="J95" s="176">
        <f>'[2]12'!K97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75">
        <f>'[2]12'!B98</f>
        <v>84</v>
      </c>
      <c r="C96" s="176">
        <f>'[2]12'!C98</f>
        <v>0</v>
      </c>
      <c r="D96" s="176">
        <f>'[2]12'!D98</f>
        <v>0</v>
      </c>
      <c r="E96" s="176">
        <f>'[2]12'!E98</f>
        <v>0</v>
      </c>
      <c r="F96" s="15">
        <f t="shared" si="16"/>
        <v>84</v>
      </c>
      <c r="G96" s="175">
        <f>'[2]12'!H98</f>
        <v>33</v>
      </c>
      <c r="H96" s="176">
        <f>'[2]12'!I98</f>
        <v>0</v>
      </c>
      <c r="I96" s="176">
        <f>'[2]12'!J98</f>
        <v>0</v>
      </c>
      <c r="J96" s="176">
        <f>'[2]12'!K98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75">
        <f>'[2]12'!B99</f>
        <v>84</v>
      </c>
      <c r="C97" s="176">
        <f>'[2]12'!C99</f>
        <v>0</v>
      </c>
      <c r="D97" s="176">
        <f>'[2]12'!D99</f>
        <v>0</v>
      </c>
      <c r="E97" s="176">
        <f>'[2]12'!E99</f>
        <v>0</v>
      </c>
      <c r="F97" s="15">
        <f t="shared" si="16"/>
        <v>84</v>
      </c>
      <c r="G97" s="175">
        <f>'[2]12'!H99</f>
        <v>33</v>
      </c>
      <c r="H97" s="176">
        <f>'[2]12'!I99</f>
        <v>0</v>
      </c>
      <c r="I97" s="176">
        <f>'[2]12'!J99</f>
        <v>0</v>
      </c>
      <c r="J97" s="176">
        <f>'[2]12'!K99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75">
        <f>'[2]12'!B100</f>
        <v>84</v>
      </c>
      <c r="C98" s="176">
        <f>'[2]12'!C100</f>
        <v>0</v>
      </c>
      <c r="D98" s="176">
        <f>'[2]12'!D100</f>
        <v>0</v>
      </c>
      <c r="E98" s="176">
        <f>'[2]12'!E100</f>
        <v>0</v>
      </c>
      <c r="F98" s="15">
        <f t="shared" si="16"/>
        <v>84</v>
      </c>
      <c r="G98" s="175">
        <f>'[2]12'!H100</f>
        <v>33</v>
      </c>
      <c r="H98" s="176">
        <f>'[2]12'!I100</f>
        <v>0</v>
      </c>
      <c r="I98" s="176">
        <f>'[2]12'!J100</f>
        <v>0</v>
      </c>
      <c r="J98" s="176">
        <f>'[2]12'!K100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0.76975000000000005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0.76975000000000005</v>
      </c>
      <c r="L99" s="129">
        <f t="shared" si="17"/>
        <v>2.4E-2</v>
      </c>
      <c r="M99" s="129">
        <f t="shared" si="17"/>
        <v>0.75744999999999951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0.75744999999999951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970</v>
      </c>
      <c r="G3" s="16">
        <f>'[3]12'!G5</f>
        <v>0</v>
      </c>
      <c r="H3" s="17">
        <f>SUM(B3:G3)</f>
        <v>1290</v>
      </c>
      <c r="I3" s="15">
        <f>'[3]12'!J5</f>
        <v>286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286</v>
      </c>
      <c r="P3" s="18">
        <f>frq!C3</f>
        <v>1</v>
      </c>
      <c r="Q3" s="15">
        <f t="shared" ref="Q3:V18" si="0">IF($P3=1,I3,IF(AND($P3=0.985,I3&gt;0.985*B3),B3*0.985,IF(AND($P3=0.965,I3&gt;0.965*B3),0.965*B3,I3)))</f>
        <v>286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</v>
      </c>
      <c r="AT3" s="8">
        <v>20.84</v>
      </c>
      <c r="AU3" s="8">
        <v>20.84</v>
      </c>
      <c r="AW3" s="179">
        <v>32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32</v>
      </c>
      <c r="BD3" s="179">
        <v>0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0</v>
      </c>
      <c r="BL3" s="8">
        <f>AT3</f>
        <v>20.84</v>
      </c>
      <c r="BM3" s="8">
        <f>AU3</f>
        <v>20.84</v>
      </c>
      <c r="BN3" s="8">
        <f>BC3</f>
        <v>32</v>
      </c>
      <c r="BO3" s="8">
        <f>BJ3</f>
        <v>0</v>
      </c>
      <c r="BP3" s="140">
        <f>BL3-BN3</f>
        <v>-11.16</v>
      </c>
      <c r="BQ3" s="140">
        <f>BM3-BO3</f>
        <v>20.84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970</v>
      </c>
      <c r="G4" s="16">
        <f>'[3]12'!G6</f>
        <v>0</v>
      </c>
      <c r="H4" s="17">
        <f>SUM(B4:G4)</f>
        <v>1290</v>
      </c>
      <c r="I4" s="15">
        <f>'[3]12'!J6</f>
        <v>286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286</v>
      </c>
      <c r="P4" s="18">
        <f>frq!C4</f>
        <v>1</v>
      </c>
      <c r="Q4" s="15">
        <f>IF($P4=1,I4,IF(AND($P4=0.985,I4&gt;0.985*B4),B4*0.985,IF(AND($P4=0.965,I4&gt;0.965*B4),0.965*B4,I4)))</f>
        <v>286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</v>
      </c>
      <c r="AT4" s="8">
        <v>20.84</v>
      </c>
      <c r="AU4" s="8">
        <v>20.84</v>
      </c>
      <c r="AW4" s="179">
        <v>32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32</v>
      </c>
      <c r="BD4" s="179">
        <v>0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0</v>
      </c>
      <c r="BL4" s="8">
        <f t="shared" ref="BL4:BL67" si="21">AT4</f>
        <v>20.84</v>
      </c>
      <c r="BM4" s="8">
        <f t="shared" ref="BM4:BM67" si="22">AU4</f>
        <v>20.84</v>
      </c>
      <c r="BN4" s="8">
        <f t="shared" ref="BN4:BN67" si="23">BC4</f>
        <v>32</v>
      </c>
      <c r="BO4" s="8">
        <f t="shared" ref="BO4:BO67" si="24">BJ4</f>
        <v>0</v>
      </c>
      <c r="BP4" s="140">
        <f t="shared" ref="BP4:BP67" si="25">BL4-BN4</f>
        <v>-11.16</v>
      </c>
      <c r="BQ4" s="140">
        <f t="shared" ref="BQ4:BQ67" si="26">BM4-BO4</f>
        <v>20.84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970</v>
      </c>
      <c r="G5" s="16">
        <f>'[3]12'!G7</f>
        <v>0</v>
      </c>
      <c r="H5" s="17">
        <f t="shared" ref="H5:H68" si="27">SUM(B5:G5)</f>
        <v>1290</v>
      </c>
      <c r="I5" s="15">
        <f>'[3]12'!J7</f>
        <v>286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286</v>
      </c>
      <c r="P5" s="18">
        <f>frq!C5</f>
        <v>1</v>
      </c>
      <c r="Q5" s="15">
        <f t="shared" ref="Q5:V56" si="29">IF($P5=1,I5,IF(AND($P5=0.985,I5&gt;0.985*B5),B5*0.985,IF(AND($P5=0.965,I5&gt;0.965*B5),0.965*B5,I5)))</f>
        <v>286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</v>
      </c>
      <c r="AT5" s="8">
        <v>20.53</v>
      </c>
      <c r="AU5" s="8">
        <v>20.53</v>
      </c>
      <c r="AW5" s="179">
        <v>32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32</v>
      </c>
      <c r="BD5" s="179">
        <v>0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0</v>
      </c>
      <c r="BL5" s="8">
        <f t="shared" si="21"/>
        <v>20.53</v>
      </c>
      <c r="BM5" s="8">
        <f t="shared" si="22"/>
        <v>20.53</v>
      </c>
      <c r="BN5" s="8">
        <f t="shared" si="23"/>
        <v>32</v>
      </c>
      <c r="BO5" s="8">
        <f t="shared" si="24"/>
        <v>0</v>
      </c>
      <c r="BP5" s="140">
        <f t="shared" si="25"/>
        <v>-11.469999999999999</v>
      </c>
      <c r="BQ5" s="140">
        <f t="shared" si="26"/>
        <v>20.53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970</v>
      </c>
      <c r="G6" s="16">
        <f>'[3]12'!G8</f>
        <v>0</v>
      </c>
      <c r="H6" s="17">
        <f t="shared" si="27"/>
        <v>1290</v>
      </c>
      <c r="I6" s="15">
        <f>'[3]12'!J8</f>
        <v>286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286</v>
      </c>
      <c r="P6" s="18">
        <f>frq!C6</f>
        <v>1</v>
      </c>
      <c r="Q6" s="15">
        <f t="shared" si="29"/>
        <v>286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</v>
      </c>
      <c r="AT6" s="8">
        <v>20.53</v>
      </c>
      <c r="AU6" s="8">
        <v>20.53</v>
      </c>
      <c r="AW6" s="179">
        <v>32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32</v>
      </c>
      <c r="BD6" s="179">
        <v>0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0</v>
      </c>
      <c r="BL6" s="8">
        <f t="shared" si="21"/>
        <v>20.53</v>
      </c>
      <c r="BM6" s="8">
        <f t="shared" si="22"/>
        <v>20.53</v>
      </c>
      <c r="BN6" s="8">
        <f t="shared" si="23"/>
        <v>32</v>
      </c>
      <c r="BO6" s="8">
        <f t="shared" si="24"/>
        <v>0</v>
      </c>
      <c r="BP6" s="140">
        <f t="shared" si="25"/>
        <v>-11.469999999999999</v>
      </c>
      <c r="BQ6" s="140">
        <f t="shared" si="26"/>
        <v>20.53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970</v>
      </c>
      <c r="G7" s="16">
        <f>'[3]12'!G9</f>
        <v>0</v>
      </c>
      <c r="H7" s="17">
        <f t="shared" si="27"/>
        <v>1290</v>
      </c>
      <c r="I7" s="15">
        <f>'[3]12'!J9</f>
        <v>286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286</v>
      </c>
      <c r="P7" s="18">
        <f>frq!C7</f>
        <v>1</v>
      </c>
      <c r="Q7" s="15">
        <f t="shared" si="29"/>
        <v>286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</v>
      </c>
      <c r="AT7" s="8">
        <v>20.53</v>
      </c>
      <c r="AU7" s="8">
        <v>20.53</v>
      </c>
      <c r="AW7" s="179">
        <v>32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32</v>
      </c>
      <c r="BD7" s="179">
        <v>0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0</v>
      </c>
      <c r="BL7" s="8">
        <f t="shared" si="21"/>
        <v>20.53</v>
      </c>
      <c r="BM7" s="8">
        <f t="shared" si="22"/>
        <v>20.53</v>
      </c>
      <c r="BN7" s="8">
        <f t="shared" si="23"/>
        <v>32</v>
      </c>
      <c r="BO7" s="8">
        <f t="shared" si="24"/>
        <v>0</v>
      </c>
      <c r="BP7" s="140">
        <f t="shared" si="25"/>
        <v>-11.469999999999999</v>
      </c>
      <c r="BQ7" s="140">
        <f t="shared" si="26"/>
        <v>20.53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970</v>
      </c>
      <c r="G8" s="16">
        <f>'[3]12'!G10</f>
        <v>0</v>
      </c>
      <c r="H8" s="17">
        <f t="shared" si="27"/>
        <v>1290</v>
      </c>
      <c r="I8" s="15">
        <f>'[3]12'!J10</f>
        <v>286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286</v>
      </c>
      <c r="P8" s="18">
        <f>frq!C8</f>
        <v>1</v>
      </c>
      <c r="Q8" s="15">
        <f t="shared" si="29"/>
        <v>286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</v>
      </c>
      <c r="AT8" s="8">
        <v>20.53</v>
      </c>
      <c r="AU8" s="8">
        <v>20.53</v>
      </c>
      <c r="AW8" s="179">
        <v>32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32</v>
      </c>
      <c r="BD8" s="179">
        <v>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0</v>
      </c>
      <c r="BL8" s="8">
        <f t="shared" si="21"/>
        <v>20.53</v>
      </c>
      <c r="BM8" s="8">
        <f t="shared" si="22"/>
        <v>20.53</v>
      </c>
      <c r="BN8" s="8">
        <f t="shared" si="23"/>
        <v>32</v>
      </c>
      <c r="BO8" s="8">
        <f t="shared" si="24"/>
        <v>0</v>
      </c>
      <c r="BP8" s="140">
        <f t="shared" si="25"/>
        <v>-11.469999999999999</v>
      </c>
      <c r="BQ8" s="140">
        <f t="shared" si="26"/>
        <v>20.53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970</v>
      </c>
      <c r="G9" s="16">
        <f>'[3]12'!G11</f>
        <v>0</v>
      </c>
      <c r="H9" s="17">
        <f t="shared" si="27"/>
        <v>1290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9</v>
      </c>
      <c r="AL9" s="8">
        <f t="shared" si="3"/>
        <v>229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229</v>
      </c>
      <c r="AT9" s="8">
        <v>20.84</v>
      </c>
      <c r="AU9" s="8">
        <v>20.84</v>
      </c>
      <c r="AW9" s="179">
        <v>32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32</v>
      </c>
      <c r="BD9" s="179">
        <v>9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9</v>
      </c>
      <c r="BL9" s="8">
        <f t="shared" si="21"/>
        <v>20.84</v>
      </c>
      <c r="BM9" s="8">
        <f t="shared" si="22"/>
        <v>20.84</v>
      </c>
      <c r="BN9" s="8">
        <f t="shared" si="23"/>
        <v>32</v>
      </c>
      <c r="BO9" s="8">
        <f t="shared" si="24"/>
        <v>9</v>
      </c>
      <c r="BP9" s="140">
        <f t="shared" si="25"/>
        <v>-11.16</v>
      </c>
      <c r="BQ9" s="140">
        <f t="shared" si="26"/>
        <v>11.84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970</v>
      </c>
      <c r="G10" s="16">
        <f>'[3]12'!G12</f>
        <v>0</v>
      </c>
      <c r="H10" s="17">
        <f t="shared" si="27"/>
        <v>1290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9</v>
      </c>
      <c r="AL10" s="8">
        <f t="shared" si="3"/>
        <v>229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229</v>
      </c>
      <c r="AT10" s="8">
        <v>20.84</v>
      </c>
      <c r="AU10" s="8">
        <v>20.84</v>
      </c>
      <c r="AW10" s="179">
        <v>32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32</v>
      </c>
      <c r="BD10" s="179">
        <v>9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9</v>
      </c>
      <c r="BL10" s="8">
        <f t="shared" si="21"/>
        <v>20.84</v>
      </c>
      <c r="BM10" s="8">
        <f t="shared" si="22"/>
        <v>20.84</v>
      </c>
      <c r="BN10" s="8">
        <f t="shared" si="23"/>
        <v>32</v>
      </c>
      <c r="BO10" s="8">
        <f t="shared" si="24"/>
        <v>9</v>
      </c>
      <c r="BP10" s="140">
        <f t="shared" si="25"/>
        <v>-11.16</v>
      </c>
      <c r="BQ10" s="140">
        <f t="shared" si="26"/>
        <v>11.84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970</v>
      </c>
      <c r="G11" s="16">
        <f>'[3]12'!G13</f>
        <v>0</v>
      </c>
      <c r="H11" s="17">
        <f t="shared" si="27"/>
        <v>1290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21.54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21.54</v>
      </c>
      <c r="AE11" s="8">
        <f t="shared" si="11"/>
        <v>21.54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21.54</v>
      </c>
      <c r="AL11" s="8">
        <f t="shared" si="3"/>
        <v>226.92000000000002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226.92000000000002</v>
      </c>
      <c r="AT11" s="8">
        <v>20.84</v>
      </c>
      <c r="AU11" s="8">
        <v>20.84</v>
      </c>
      <c r="AW11" s="179">
        <v>21.54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21.54</v>
      </c>
      <c r="BD11" s="179">
        <v>21.54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21.54</v>
      </c>
      <c r="BL11" s="8">
        <f t="shared" si="21"/>
        <v>20.84</v>
      </c>
      <c r="BM11" s="8">
        <f t="shared" si="22"/>
        <v>20.84</v>
      </c>
      <c r="BN11" s="8">
        <f t="shared" si="23"/>
        <v>21.54</v>
      </c>
      <c r="BO11" s="8">
        <f t="shared" si="24"/>
        <v>21.54</v>
      </c>
      <c r="BP11" s="140">
        <f t="shared" si="25"/>
        <v>-0.69999999999999929</v>
      </c>
      <c r="BQ11" s="140">
        <f t="shared" si="26"/>
        <v>-0.69999999999999929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970</v>
      </c>
      <c r="G12" s="16">
        <f>'[3]12'!G14</f>
        <v>0</v>
      </c>
      <c r="H12" s="17">
        <f t="shared" si="27"/>
        <v>1290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21.54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21.54</v>
      </c>
      <c r="AE12" s="8">
        <f t="shared" si="11"/>
        <v>21.54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21.54</v>
      </c>
      <c r="AL12" s="8">
        <f t="shared" si="3"/>
        <v>226.92000000000002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226.92000000000002</v>
      </c>
      <c r="AT12" s="8">
        <v>20.53</v>
      </c>
      <c r="AU12" s="8">
        <v>20.53</v>
      </c>
      <c r="AW12" s="179">
        <v>21.54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21.54</v>
      </c>
      <c r="BD12" s="179">
        <v>21.54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21.54</v>
      </c>
      <c r="BL12" s="8">
        <f t="shared" si="21"/>
        <v>20.53</v>
      </c>
      <c r="BM12" s="8">
        <f t="shared" si="22"/>
        <v>20.53</v>
      </c>
      <c r="BN12" s="8">
        <f t="shared" si="23"/>
        <v>21.54</v>
      </c>
      <c r="BO12" s="8">
        <f t="shared" si="24"/>
        <v>21.54</v>
      </c>
      <c r="BP12" s="140">
        <f t="shared" si="25"/>
        <v>-1.009999999999998</v>
      </c>
      <c r="BQ12" s="140">
        <f t="shared" si="26"/>
        <v>-1.009999999999998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970</v>
      </c>
      <c r="G13" s="16">
        <f>'[3]12'!G15</f>
        <v>0</v>
      </c>
      <c r="H13" s="17">
        <f t="shared" si="27"/>
        <v>1290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21.54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21.54</v>
      </c>
      <c r="AE13" s="8">
        <f t="shared" si="11"/>
        <v>21.54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21.54</v>
      </c>
      <c r="AL13" s="8">
        <f t="shared" si="3"/>
        <v>226.92000000000002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226.92000000000002</v>
      </c>
      <c r="AT13" s="8">
        <v>20.84</v>
      </c>
      <c r="AU13" s="8">
        <v>20.84</v>
      </c>
      <c r="AW13" s="179">
        <v>21.54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21.54</v>
      </c>
      <c r="BD13" s="179">
        <v>21.54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21.54</v>
      </c>
      <c r="BL13" s="8">
        <f t="shared" si="21"/>
        <v>20.84</v>
      </c>
      <c r="BM13" s="8">
        <f t="shared" si="22"/>
        <v>20.84</v>
      </c>
      <c r="BN13" s="8">
        <f t="shared" si="23"/>
        <v>21.54</v>
      </c>
      <c r="BO13" s="8">
        <f t="shared" si="24"/>
        <v>21.54</v>
      </c>
      <c r="BP13" s="140">
        <f t="shared" si="25"/>
        <v>-0.69999999999999929</v>
      </c>
      <c r="BQ13" s="140">
        <f t="shared" si="26"/>
        <v>-0.69999999999999929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970</v>
      </c>
      <c r="G14" s="16">
        <f>'[3]12'!G16</f>
        <v>0</v>
      </c>
      <c r="H14" s="17">
        <f t="shared" si="27"/>
        <v>1290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21.54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21.54</v>
      </c>
      <c r="AE14" s="8">
        <f t="shared" si="11"/>
        <v>21.54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21.54</v>
      </c>
      <c r="AL14" s="8">
        <f t="shared" si="3"/>
        <v>226.92000000000002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226.92000000000002</v>
      </c>
      <c r="AT14" s="8">
        <v>21.77</v>
      </c>
      <c r="AU14" s="8">
        <v>21.77</v>
      </c>
      <c r="AW14" s="179">
        <v>21.54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21.54</v>
      </c>
      <c r="BD14" s="179">
        <v>21.54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21.54</v>
      </c>
      <c r="BL14" s="8">
        <f t="shared" si="21"/>
        <v>21.77</v>
      </c>
      <c r="BM14" s="8">
        <f t="shared" si="22"/>
        <v>21.77</v>
      </c>
      <c r="BN14" s="8">
        <f t="shared" si="23"/>
        <v>21.54</v>
      </c>
      <c r="BO14" s="8">
        <f t="shared" si="24"/>
        <v>21.54</v>
      </c>
      <c r="BP14" s="140">
        <f t="shared" si="25"/>
        <v>0.23000000000000043</v>
      </c>
      <c r="BQ14" s="140">
        <f t="shared" si="26"/>
        <v>0.23000000000000043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970</v>
      </c>
      <c r="G15" s="16">
        <f>'[3]12'!G17</f>
        <v>0</v>
      </c>
      <c r="H15" s="17">
        <f t="shared" si="27"/>
        <v>1290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21.54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21.54</v>
      </c>
      <c r="AE15" s="8">
        <f t="shared" si="11"/>
        <v>21.54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21.54</v>
      </c>
      <c r="AL15" s="8">
        <f t="shared" si="3"/>
        <v>226.92000000000002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226.92000000000002</v>
      </c>
      <c r="AT15" s="8">
        <v>21.77</v>
      </c>
      <c r="AU15" s="8">
        <v>21.77</v>
      </c>
      <c r="AW15" s="179">
        <v>21.54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21.54</v>
      </c>
      <c r="BD15" s="179">
        <v>21.54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21.54</v>
      </c>
      <c r="BL15" s="8">
        <f t="shared" si="21"/>
        <v>21.77</v>
      </c>
      <c r="BM15" s="8">
        <f t="shared" si="22"/>
        <v>21.77</v>
      </c>
      <c r="BN15" s="8">
        <f t="shared" si="23"/>
        <v>21.54</v>
      </c>
      <c r="BO15" s="8">
        <f t="shared" si="24"/>
        <v>21.54</v>
      </c>
      <c r="BP15" s="140">
        <f t="shared" si="25"/>
        <v>0.23000000000000043</v>
      </c>
      <c r="BQ15" s="140">
        <f t="shared" si="26"/>
        <v>0.23000000000000043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970</v>
      </c>
      <c r="G16" s="16">
        <f>'[3]12'!G18</f>
        <v>0</v>
      </c>
      <c r="H16" s="17">
        <f t="shared" si="27"/>
        <v>1290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21.22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21.22</v>
      </c>
      <c r="AE16" s="8">
        <f t="shared" si="11"/>
        <v>21.22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21.22</v>
      </c>
      <c r="AL16" s="8">
        <f t="shared" si="3"/>
        <v>227.56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227.56</v>
      </c>
      <c r="AT16" s="8">
        <v>21.77</v>
      </c>
      <c r="AU16" s="8">
        <v>21.77</v>
      </c>
      <c r="AW16" s="179">
        <v>21.22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21.22</v>
      </c>
      <c r="BD16" s="179">
        <v>21.22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21.22</v>
      </c>
      <c r="BL16" s="8">
        <f t="shared" si="21"/>
        <v>21.77</v>
      </c>
      <c r="BM16" s="8">
        <f t="shared" si="22"/>
        <v>21.77</v>
      </c>
      <c r="BN16" s="8">
        <f t="shared" si="23"/>
        <v>21.22</v>
      </c>
      <c r="BO16" s="8">
        <f t="shared" si="24"/>
        <v>21.22</v>
      </c>
      <c r="BP16" s="140">
        <f t="shared" si="25"/>
        <v>0.55000000000000071</v>
      </c>
      <c r="BQ16" s="140">
        <f t="shared" si="26"/>
        <v>0.55000000000000071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970</v>
      </c>
      <c r="G17" s="16">
        <f>'[3]12'!G19</f>
        <v>0</v>
      </c>
      <c r="H17" s="17">
        <f t="shared" si="27"/>
        <v>1290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21.22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21.22</v>
      </c>
      <c r="AE17" s="8">
        <f t="shared" si="11"/>
        <v>21.22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21.22</v>
      </c>
      <c r="AL17" s="8">
        <f t="shared" si="3"/>
        <v>227.56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227.56</v>
      </c>
      <c r="AT17" s="8">
        <v>21.77</v>
      </c>
      <c r="AU17" s="8">
        <v>21.77</v>
      </c>
      <c r="AW17" s="179">
        <v>21.22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21.22</v>
      </c>
      <c r="BD17" s="179">
        <v>21.22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21.22</v>
      </c>
      <c r="BL17" s="8">
        <f t="shared" si="21"/>
        <v>21.77</v>
      </c>
      <c r="BM17" s="8">
        <f t="shared" si="22"/>
        <v>21.77</v>
      </c>
      <c r="BN17" s="8">
        <f t="shared" si="23"/>
        <v>21.22</v>
      </c>
      <c r="BO17" s="8">
        <f t="shared" si="24"/>
        <v>21.22</v>
      </c>
      <c r="BP17" s="140">
        <f t="shared" si="25"/>
        <v>0.55000000000000071</v>
      </c>
      <c r="BQ17" s="140">
        <f t="shared" si="26"/>
        <v>0.55000000000000071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970</v>
      </c>
      <c r="G18" s="16">
        <f>'[3]12'!G20</f>
        <v>0</v>
      </c>
      <c r="H18" s="17">
        <f t="shared" si="27"/>
        <v>1290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21.22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21.22</v>
      </c>
      <c r="AE18" s="8">
        <f t="shared" si="11"/>
        <v>21.22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21.22</v>
      </c>
      <c r="AL18" s="8">
        <f t="shared" si="3"/>
        <v>227.56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227.56</v>
      </c>
      <c r="AT18" s="8">
        <v>21.77</v>
      </c>
      <c r="AU18" s="8">
        <v>21.77</v>
      </c>
      <c r="AW18" s="179">
        <v>21.22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21.22</v>
      </c>
      <c r="BD18" s="179">
        <v>21.22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21.22</v>
      </c>
      <c r="BL18" s="8">
        <f t="shared" si="21"/>
        <v>21.77</v>
      </c>
      <c r="BM18" s="8">
        <f t="shared" si="22"/>
        <v>21.77</v>
      </c>
      <c r="BN18" s="8">
        <f t="shared" si="23"/>
        <v>21.22</v>
      </c>
      <c r="BO18" s="8">
        <f t="shared" si="24"/>
        <v>21.22</v>
      </c>
      <c r="BP18" s="140">
        <f t="shared" si="25"/>
        <v>0.55000000000000071</v>
      </c>
      <c r="BQ18" s="140">
        <f t="shared" si="26"/>
        <v>0.55000000000000071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970</v>
      </c>
      <c r="G19" s="16">
        <f>'[3]12'!G21</f>
        <v>0</v>
      </c>
      <c r="H19" s="17">
        <f t="shared" si="27"/>
        <v>1290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21.22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21.22</v>
      </c>
      <c r="AE19" s="8">
        <f t="shared" si="11"/>
        <v>21.22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21.22</v>
      </c>
      <c r="AL19" s="8">
        <f t="shared" ref="AL19:AQ61" si="31">Q19-X19-AE19</f>
        <v>227.56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227.56</v>
      </c>
      <c r="AT19" s="8">
        <v>21.77</v>
      </c>
      <c r="AU19" s="8">
        <v>21.77</v>
      </c>
      <c r="AW19" s="179">
        <v>21.22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21.22</v>
      </c>
      <c r="BD19" s="179">
        <v>21.22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21.22</v>
      </c>
      <c r="BL19" s="8">
        <f t="shared" si="21"/>
        <v>21.77</v>
      </c>
      <c r="BM19" s="8">
        <f t="shared" si="22"/>
        <v>21.77</v>
      </c>
      <c r="BN19" s="8">
        <f t="shared" si="23"/>
        <v>21.22</v>
      </c>
      <c r="BO19" s="8">
        <f t="shared" si="24"/>
        <v>21.22</v>
      </c>
      <c r="BP19" s="140">
        <f t="shared" si="25"/>
        <v>0.55000000000000071</v>
      </c>
      <c r="BQ19" s="140">
        <f t="shared" si="26"/>
        <v>0.55000000000000071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970</v>
      </c>
      <c r="G20" s="16">
        <f>'[3]12'!G22</f>
        <v>0</v>
      </c>
      <c r="H20" s="17">
        <f t="shared" si="27"/>
        <v>1290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21.54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21.54</v>
      </c>
      <c r="AE20" s="8">
        <f t="shared" si="11"/>
        <v>21.54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21.54</v>
      </c>
      <c r="AL20" s="8">
        <f t="shared" si="31"/>
        <v>226.92000000000002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226.92000000000002</v>
      </c>
      <c r="AT20" s="8">
        <v>21.77</v>
      </c>
      <c r="AU20" s="8">
        <v>21.77</v>
      </c>
      <c r="AW20" s="179">
        <v>21.54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21.54</v>
      </c>
      <c r="BD20" s="179">
        <v>21.54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21.54</v>
      </c>
      <c r="BL20" s="8">
        <f t="shared" si="21"/>
        <v>21.77</v>
      </c>
      <c r="BM20" s="8">
        <f t="shared" si="22"/>
        <v>21.77</v>
      </c>
      <c r="BN20" s="8">
        <f t="shared" si="23"/>
        <v>21.54</v>
      </c>
      <c r="BO20" s="8">
        <f t="shared" si="24"/>
        <v>21.54</v>
      </c>
      <c r="BP20" s="140">
        <f t="shared" si="25"/>
        <v>0.23000000000000043</v>
      </c>
      <c r="BQ20" s="140">
        <f t="shared" si="26"/>
        <v>0.23000000000000043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970</v>
      </c>
      <c r="G21" s="16">
        <f>'[3]12'!G23</f>
        <v>0</v>
      </c>
      <c r="H21" s="17">
        <f t="shared" si="27"/>
        <v>1290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21.54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21.54</v>
      </c>
      <c r="AE21" s="8">
        <f t="shared" si="11"/>
        <v>21.54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21.54</v>
      </c>
      <c r="AL21" s="8">
        <f t="shared" si="31"/>
        <v>226.92000000000002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226.92000000000002</v>
      </c>
      <c r="AT21" s="8">
        <v>21.77</v>
      </c>
      <c r="AU21" s="8">
        <v>21.77</v>
      </c>
      <c r="AW21" s="179">
        <v>21.54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21.54</v>
      </c>
      <c r="BD21" s="179">
        <v>21.54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21.54</v>
      </c>
      <c r="BL21" s="8">
        <f t="shared" si="21"/>
        <v>21.77</v>
      </c>
      <c r="BM21" s="8">
        <f t="shared" si="22"/>
        <v>21.77</v>
      </c>
      <c r="BN21" s="8">
        <f t="shared" si="23"/>
        <v>21.54</v>
      </c>
      <c r="BO21" s="8">
        <f t="shared" si="24"/>
        <v>21.54</v>
      </c>
      <c r="BP21" s="140">
        <f t="shared" si="25"/>
        <v>0.23000000000000043</v>
      </c>
      <c r="BQ21" s="140">
        <f t="shared" si="26"/>
        <v>0.23000000000000043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970</v>
      </c>
      <c r="G22" s="16">
        <f>'[3]12'!G24</f>
        <v>0</v>
      </c>
      <c r="H22" s="17">
        <f t="shared" si="27"/>
        <v>1290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21.54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21.54</v>
      </c>
      <c r="AE22" s="8">
        <f t="shared" si="11"/>
        <v>21.54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21.54</v>
      </c>
      <c r="AL22" s="8">
        <f t="shared" si="31"/>
        <v>226.92000000000002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226.92000000000002</v>
      </c>
      <c r="AT22" s="8">
        <v>21.77</v>
      </c>
      <c r="AU22" s="8">
        <v>21.77</v>
      </c>
      <c r="AW22" s="179">
        <v>21.54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21.54</v>
      </c>
      <c r="BD22" s="179">
        <v>21.54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21.54</v>
      </c>
      <c r="BL22" s="8">
        <f t="shared" si="21"/>
        <v>21.77</v>
      </c>
      <c r="BM22" s="8">
        <f t="shared" si="22"/>
        <v>21.77</v>
      </c>
      <c r="BN22" s="8">
        <f t="shared" si="23"/>
        <v>21.54</v>
      </c>
      <c r="BO22" s="8">
        <f t="shared" si="24"/>
        <v>21.54</v>
      </c>
      <c r="BP22" s="140">
        <f t="shared" si="25"/>
        <v>0.23000000000000043</v>
      </c>
      <c r="BQ22" s="140">
        <f t="shared" si="26"/>
        <v>0.23000000000000043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970</v>
      </c>
      <c r="G23" s="16">
        <f>'[3]12'!G25</f>
        <v>0</v>
      </c>
      <c r="H23" s="17">
        <f t="shared" si="27"/>
        <v>1290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21.22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21.22</v>
      </c>
      <c r="AE23" s="8">
        <f t="shared" si="11"/>
        <v>21.22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21.22</v>
      </c>
      <c r="AL23" s="8">
        <f t="shared" si="31"/>
        <v>227.56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227.56</v>
      </c>
      <c r="AT23" s="8">
        <v>21.77</v>
      </c>
      <c r="AU23" s="8">
        <v>21.77</v>
      </c>
      <c r="AW23" s="179">
        <v>21.22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21.22</v>
      </c>
      <c r="BD23" s="179">
        <v>21.22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21.22</v>
      </c>
      <c r="BL23" s="8">
        <f t="shared" si="21"/>
        <v>21.77</v>
      </c>
      <c r="BM23" s="8">
        <f t="shared" si="22"/>
        <v>21.77</v>
      </c>
      <c r="BN23" s="8">
        <f t="shared" si="23"/>
        <v>21.22</v>
      </c>
      <c r="BO23" s="8">
        <f t="shared" si="24"/>
        <v>21.22</v>
      </c>
      <c r="BP23" s="140">
        <f t="shared" si="25"/>
        <v>0.55000000000000071</v>
      </c>
      <c r="BQ23" s="140">
        <f t="shared" si="26"/>
        <v>0.55000000000000071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970</v>
      </c>
      <c r="G24" s="16">
        <f>'[3]12'!G26</f>
        <v>0</v>
      </c>
      <c r="H24" s="17">
        <f t="shared" si="27"/>
        <v>1290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21.54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21.54</v>
      </c>
      <c r="AE24" s="8">
        <f t="shared" si="11"/>
        <v>21.54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21.54</v>
      </c>
      <c r="AL24" s="8">
        <f t="shared" si="31"/>
        <v>226.92000000000002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226.92000000000002</v>
      </c>
      <c r="AT24" s="8">
        <v>21.77</v>
      </c>
      <c r="AU24" s="8">
        <v>21.77</v>
      </c>
      <c r="AW24" s="179">
        <v>21.54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21.54</v>
      </c>
      <c r="BD24" s="179">
        <v>21.54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21.54</v>
      </c>
      <c r="BL24" s="8">
        <f t="shared" si="21"/>
        <v>21.77</v>
      </c>
      <c r="BM24" s="8">
        <f t="shared" si="22"/>
        <v>21.77</v>
      </c>
      <c r="BN24" s="8">
        <f t="shared" si="23"/>
        <v>21.54</v>
      </c>
      <c r="BO24" s="8">
        <f t="shared" si="24"/>
        <v>21.54</v>
      </c>
      <c r="BP24" s="140">
        <f t="shared" si="25"/>
        <v>0.23000000000000043</v>
      </c>
      <c r="BQ24" s="140">
        <f t="shared" si="26"/>
        <v>0.23000000000000043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970</v>
      </c>
      <c r="G25" s="16">
        <f>'[3]12'!G27</f>
        <v>0</v>
      </c>
      <c r="H25" s="17">
        <f t="shared" si="27"/>
        <v>1290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22.5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22.5</v>
      </c>
      <c r="AE25" s="8">
        <f t="shared" si="11"/>
        <v>22.5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22.5</v>
      </c>
      <c r="AL25" s="8">
        <f t="shared" si="31"/>
        <v>225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225</v>
      </c>
      <c r="AT25" s="8">
        <v>21.77</v>
      </c>
      <c r="AU25" s="8">
        <v>21.77</v>
      </c>
      <c r="AW25" s="179">
        <v>22.5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22.5</v>
      </c>
      <c r="BD25" s="179">
        <v>22.5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22.5</v>
      </c>
      <c r="BL25" s="8">
        <f t="shared" si="21"/>
        <v>21.77</v>
      </c>
      <c r="BM25" s="8">
        <f t="shared" si="22"/>
        <v>21.77</v>
      </c>
      <c r="BN25" s="8">
        <f t="shared" si="23"/>
        <v>22.5</v>
      </c>
      <c r="BO25" s="8">
        <f t="shared" si="24"/>
        <v>22.5</v>
      </c>
      <c r="BP25" s="140">
        <f t="shared" si="25"/>
        <v>-0.73000000000000043</v>
      </c>
      <c r="BQ25" s="140">
        <f t="shared" si="26"/>
        <v>-0.73000000000000043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970</v>
      </c>
      <c r="G26" s="16">
        <f>'[3]12'!G28</f>
        <v>0</v>
      </c>
      <c r="H26" s="17">
        <f t="shared" si="27"/>
        <v>1290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22.5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22.5</v>
      </c>
      <c r="AE26" s="8">
        <f t="shared" si="11"/>
        <v>22.5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22.5</v>
      </c>
      <c r="AL26" s="8">
        <f t="shared" si="31"/>
        <v>225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225</v>
      </c>
      <c r="AT26" s="8">
        <v>21.77</v>
      </c>
      <c r="AU26" s="8">
        <v>21.77</v>
      </c>
      <c r="AW26" s="179">
        <v>22.5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22.5</v>
      </c>
      <c r="BD26" s="179">
        <v>22.5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22.5</v>
      </c>
      <c r="BL26" s="8">
        <f t="shared" si="21"/>
        <v>21.77</v>
      </c>
      <c r="BM26" s="8">
        <f t="shared" si="22"/>
        <v>21.77</v>
      </c>
      <c r="BN26" s="8">
        <f t="shared" si="23"/>
        <v>22.5</v>
      </c>
      <c r="BO26" s="8">
        <f t="shared" si="24"/>
        <v>22.5</v>
      </c>
      <c r="BP26" s="140">
        <f t="shared" si="25"/>
        <v>-0.73000000000000043</v>
      </c>
      <c r="BQ26" s="140">
        <f t="shared" si="26"/>
        <v>-0.73000000000000043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970</v>
      </c>
      <c r="G27" s="16">
        <f>'[3]12'!G29</f>
        <v>0</v>
      </c>
      <c r="H27" s="17">
        <f t="shared" si="27"/>
        <v>1290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22.5</v>
      </c>
      <c r="AE27" s="8">
        <f t="shared" si="11"/>
        <v>22.5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22.5</v>
      </c>
      <c r="AL27" s="8">
        <f t="shared" si="31"/>
        <v>225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</v>
      </c>
      <c r="AT27" s="8">
        <v>21.77</v>
      </c>
      <c r="AU27" s="8">
        <v>21.77</v>
      </c>
      <c r="AW27" s="179">
        <v>22.5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22.5</v>
      </c>
      <c r="BD27" s="179">
        <v>22.5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22.5</v>
      </c>
      <c r="BL27" s="8">
        <f t="shared" si="21"/>
        <v>21.77</v>
      </c>
      <c r="BM27" s="8">
        <f t="shared" si="22"/>
        <v>21.77</v>
      </c>
      <c r="BN27" s="8">
        <f t="shared" si="23"/>
        <v>22.5</v>
      </c>
      <c r="BO27" s="8">
        <f t="shared" si="24"/>
        <v>22.5</v>
      </c>
      <c r="BP27" s="140">
        <f t="shared" si="25"/>
        <v>-0.73000000000000043</v>
      </c>
      <c r="BQ27" s="140">
        <f t="shared" si="26"/>
        <v>-0.73000000000000043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970</v>
      </c>
      <c r="G28" s="16">
        <f>'[3]12'!G30</f>
        <v>0</v>
      </c>
      <c r="H28" s="17">
        <f t="shared" si="27"/>
        <v>1290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21.77</v>
      </c>
      <c r="AU28" s="8">
        <v>21.77</v>
      </c>
      <c r="AW28" s="179">
        <v>22.5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22.5</v>
      </c>
      <c r="BD28" s="179">
        <v>22.5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22.5</v>
      </c>
      <c r="BL28" s="8">
        <f t="shared" si="21"/>
        <v>21.77</v>
      </c>
      <c r="BM28" s="8">
        <f t="shared" si="22"/>
        <v>21.77</v>
      </c>
      <c r="BN28" s="8">
        <f t="shared" si="23"/>
        <v>22.5</v>
      </c>
      <c r="BO28" s="8">
        <f t="shared" si="24"/>
        <v>22.5</v>
      </c>
      <c r="BP28" s="140">
        <f t="shared" si="25"/>
        <v>-0.73000000000000043</v>
      </c>
      <c r="BQ28" s="140">
        <f t="shared" si="26"/>
        <v>-0.73000000000000043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970</v>
      </c>
      <c r="G29" s="16">
        <f>'[3]12'!G31</f>
        <v>0</v>
      </c>
      <c r="H29" s="17">
        <f t="shared" si="27"/>
        <v>1290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21.77</v>
      </c>
      <c r="AU29" s="8">
        <v>21.77</v>
      </c>
      <c r="AW29" s="179">
        <v>22.5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22.5</v>
      </c>
      <c r="BD29" s="179">
        <v>22.5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22.5</v>
      </c>
      <c r="BL29" s="8">
        <f t="shared" si="21"/>
        <v>21.77</v>
      </c>
      <c r="BM29" s="8">
        <f t="shared" si="22"/>
        <v>21.77</v>
      </c>
      <c r="BN29" s="8">
        <f t="shared" si="23"/>
        <v>22.5</v>
      </c>
      <c r="BO29" s="8">
        <f t="shared" si="24"/>
        <v>22.5</v>
      </c>
      <c r="BP29" s="140">
        <f t="shared" si="25"/>
        <v>-0.73000000000000043</v>
      </c>
      <c r="BQ29" s="140">
        <f t="shared" si="26"/>
        <v>-0.73000000000000043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970</v>
      </c>
      <c r="G30" s="16">
        <f>'[3]12'!G32</f>
        <v>0</v>
      </c>
      <c r="H30" s="17">
        <f t="shared" si="27"/>
        <v>1290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21.77</v>
      </c>
      <c r="AU30" s="8">
        <v>21.77</v>
      </c>
      <c r="AW30" s="179">
        <v>22.5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22.5</v>
      </c>
      <c r="BD30" s="179">
        <v>22.5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22.5</v>
      </c>
      <c r="BL30" s="8">
        <f t="shared" si="21"/>
        <v>21.77</v>
      </c>
      <c r="BM30" s="8">
        <f t="shared" si="22"/>
        <v>21.77</v>
      </c>
      <c r="BN30" s="8">
        <f t="shared" si="23"/>
        <v>22.5</v>
      </c>
      <c r="BO30" s="8">
        <f t="shared" si="24"/>
        <v>22.5</v>
      </c>
      <c r="BP30" s="140">
        <f t="shared" si="25"/>
        <v>-0.73000000000000043</v>
      </c>
      <c r="BQ30" s="140">
        <f t="shared" si="26"/>
        <v>-0.73000000000000043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970</v>
      </c>
      <c r="G31" s="16">
        <f>'[3]12'!G33</f>
        <v>0</v>
      </c>
      <c r="H31" s="17">
        <f t="shared" si="27"/>
        <v>1290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21.77</v>
      </c>
      <c r="AU31" s="8">
        <v>21.77</v>
      </c>
      <c r="AW31" s="179">
        <v>22.5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22.5</v>
      </c>
      <c r="BD31" s="179">
        <v>22.5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22.5</v>
      </c>
      <c r="BL31" s="8">
        <f t="shared" si="21"/>
        <v>21.77</v>
      </c>
      <c r="BM31" s="8">
        <f t="shared" si="22"/>
        <v>21.77</v>
      </c>
      <c r="BN31" s="8">
        <f t="shared" si="23"/>
        <v>22.5</v>
      </c>
      <c r="BO31" s="8">
        <f t="shared" si="24"/>
        <v>22.5</v>
      </c>
      <c r="BP31" s="140">
        <f t="shared" si="25"/>
        <v>-0.73000000000000043</v>
      </c>
      <c r="BQ31" s="140">
        <f t="shared" si="26"/>
        <v>-0.73000000000000043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970</v>
      </c>
      <c r="G32" s="16">
        <f>'[3]12'!G34</f>
        <v>0</v>
      </c>
      <c r="H32" s="17">
        <f t="shared" si="27"/>
        <v>1290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21.77</v>
      </c>
      <c r="AU32" s="8">
        <v>21.77</v>
      </c>
      <c r="AW32" s="179">
        <v>22.5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22.5</v>
      </c>
      <c r="BD32" s="179">
        <v>22.5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22.5</v>
      </c>
      <c r="BL32" s="8">
        <f t="shared" si="21"/>
        <v>21.77</v>
      </c>
      <c r="BM32" s="8">
        <f t="shared" si="22"/>
        <v>21.77</v>
      </c>
      <c r="BN32" s="8">
        <f t="shared" si="23"/>
        <v>22.5</v>
      </c>
      <c r="BO32" s="8">
        <f t="shared" si="24"/>
        <v>22.5</v>
      </c>
      <c r="BP32" s="140">
        <f t="shared" si="25"/>
        <v>-0.73000000000000043</v>
      </c>
      <c r="BQ32" s="140">
        <f t="shared" si="26"/>
        <v>-0.73000000000000043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970</v>
      </c>
      <c r="G33" s="16">
        <f>'[3]12'!G35</f>
        <v>0</v>
      </c>
      <c r="H33" s="17">
        <f t="shared" si="27"/>
        <v>1290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21.77</v>
      </c>
      <c r="AU33" s="8">
        <v>21.77</v>
      </c>
      <c r="AW33" s="179">
        <v>22.5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22.5</v>
      </c>
      <c r="BD33" s="179">
        <v>22.5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22.5</v>
      </c>
      <c r="BL33" s="8">
        <f t="shared" si="21"/>
        <v>21.77</v>
      </c>
      <c r="BM33" s="8">
        <f t="shared" si="22"/>
        <v>21.77</v>
      </c>
      <c r="BN33" s="8">
        <f t="shared" si="23"/>
        <v>22.5</v>
      </c>
      <c r="BO33" s="8">
        <f t="shared" si="24"/>
        <v>22.5</v>
      </c>
      <c r="BP33" s="140">
        <f t="shared" si="25"/>
        <v>-0.73000000000000043</v>
      </c>
      <c r="BQ33" s="140">
        <f t="shared" si="26"/>
        <v>-0.73000000000000043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970</v>
      </c>
      <c r="G34" s="16">
        <f>'[3]12'!G36</f>
        <v>0</v>
      </c>
      <c r="H34" s="17">
        <f t="shared" si="27"/>
        <v>1290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21.77</v>
      </c>
      <c r="AU34" s="8">
        <v>21.77</v>
      </c>
      <c r="AW34" s="179">
        <v>22.5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22.5</v>
      </c>
      <c r="BD34" s="179">
        <v>22.5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22.5</v>
      </c>
      <c r="BL34" s="8">
        <f t="shared" si="21"/>
        <v>21.77</v>
      </c>
      <c r="BM34" s="8">
        <f t="shared" si="22"/>
        <v>21.77</v>
      </c>
      <c r="BN34" s="8">
        <f t="shared" si="23"/>
        <v>22.5</v>
      </c>
      <c r="BO34" s="8">
        <f t="shared" si="24"/>
        <v>22.5</v>
      </c>
      <c r="BP34" s="140">
        <f t="shared" si="25"/>
        <v>-0.73000000000000043</v>
      </c>
      <c r="BQ34" s="140">
        <f t="shared" si="26"/>
        <v>-0.73000000000000043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970</v>
      </c>
      <c r="G35" s="16">
        <f>'[3]12'!G37</f>
        <v>0</v>
      </c>
      <c r="H35" s="17">
        <f t="shared" si="27"/>
        <v>1290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21.77</v>
      </c>
      <c r="AU35" s="8">
        <v>21.77</v>
      </c>
      <c r="AW35" s="179">
        <v>22.5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22.5</v>
      </c>
      <c r="BD35" s="179">
        <v>22.5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22.5</v>
      </c>
      <c r="BL35" s="8">
        <f t="shared" si="21"/>
        <v>21.77</v>
      </c>
      <c r="BM35" s="8">
        <f t="shared" si="22"/>
        <v>21.77</v>
      </c>
      <c r="BN35" s="8">
        <f t="shared" si="23"/>
        <v>22.5</v>
      </c>
      <c r="BO35" s="8">
        <f t="shared" si="24"/>
        <v>22.5</v>
      </c>
      <c r="BP35" s="140">
        <f t="shared" si="25"/>
        <v>-0.73000000000000043</v>
      </c>
      <c r="BQ35" s="140">
        <f t="shared" si="26"/>
        <v>-0.73000000000000043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970</v>
      </c>
      <c r="G36" s="16">
        <f>'[3]12'!G38</f>
        <v>0</v>
      </c>
      <c r="H36" s="17">
        <f t="shared" si="27"/>
        <v>1290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21.77</v>
      </c>
      <c r="AU36" s="8">
        <v>21.77</v>
      </c>
      <c r="AW36" s="179">
        <v>22.5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22.5</v>
      </c>
      <c r="BD36" s="179">
        <v>22.5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22.5</v>
      </c>
      <c r="BL36" s="8">
        <f t="shared" si="21"/>
        <v>21.77</v>
      </c>
      <c r="BM36" s="8">
        <f t="shared" si="22"/>
        <v>21.77</v>
      </c>
      <c r="BN36" s="8">
        <f t="shared" si="23"/>
        <v>22.5</v>
      </c>
      <c r="BO36" s="8">
        <f t="shared" si="24"/>
        <v>22.5</v>
      </c>
      <c r="BP36" s="140">
        <f t="shared" si="25"/>
        <v>-0.73000000000000043</v>
      </c>
      <c r="BQ36" s="140">
        <f t="shared" si="26"/>
        <v>-0.73000000000000043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970</v>
      </c>
      <c r="G37" s="16">
        <f>'[3]12'!G39</f>
        <v>0</v>
      </c>
      <c r="H37" s="17">
        <f t="shared" si="27"/>
        <v>1290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21.77</v>
      </c>
      <c r="AU37" s="8">
        <v>21.77</v>
      </c>
      <c r="AW37" s="179">
        <v>22.5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22.5</v>
      </c>
      <c r="BD37" s="179">
        <v>22.5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22.5</v>
      </c>
      <c r="BL37" s="8">
        <f t="shared" si="21"/>
        <v>21.77</v>
      </c>
      <c r="BM37" s="8">
        <f t="shared" si="22"/>
        <v>21.77</v>
      </c>
      <c r="BN37" s="8">
        <f t="shared" si="23"/>
        <v>22.5</v>
      </c>
      <c r="BO37" s="8">
        <f t="shared" si="24"/>
        <v>22.5</v>
      </c>
      <c r="BP37" s="140">
        <f t="shared" si="25"/>
        <v>-0.73000000000000043</v>
      </c>
      <c r="BQ37" s="140">
        <f t="shared" si="26"/>
        <v>-0.73000000000000043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970</v>
      </c>
      <c r="G38" s="16">
        <f>'[3]12'!G40</f>
        <v>0</v>
      </c>
      <c r="H38" s="17">
        <f t="shared" si="27"/>
        <v>1290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21.77</v>
      </c>
      <c r="AU38" s="8">
        <v>21.77</v>
      </c>
      <c r="AW38" s="179">
        <v>22.5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22.5</v>
      </c>
      <c r="BD38" s="179">
        <v>22.5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22.5</v>
      </c>
      <c r="BL38" s="8">
        <f t="shared" si="21"/>
        <v>21.77</v>
      </c>
      <c r="BM38" s="8">
        <f t="shared" si="22"/>
        <v>21.77</v>
      </c>
      <c r="BN38" s="8">
        <f t="shared" si="23"/>
        <v>22.5</v>
      </c>
      <c r="BO38" s="8">
        <f t="shared" si="24"/>
        <v>22.5</v>
      </c>
      <c r="BP38" s="140">
        <f t="shared" si="25"/>
        <v>-0.73000000000000043</v>
      </c>
      <c r="BQ38" s="140">
        <f t="shared" si="26"/>
        <v>-0.73000000000000043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970</v>
      </c>
      <c r="G39" s="16">
        <f>'[3]12'!G41</f>
        <v>0</v>
      </c>
      <c r="H39" s="17">
        <f t="shared" si="27"/>
        <v>1290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21.77</v>
      </c>
      <c r="AU39" s="8">
        <v>21.77</v>
      </c>
      <c r="AW39" s="179">
        <v>22.5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22.5</v>
      </c>
      <c r="BD39" s="179">
        <v>22.5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22.5</v>
      </c>
      <c r="BL39" s="8">
        <f t="shared" si="21"/>
        <v>21.77</v>
      </c>
      <c r="BM39" s="8">
        <f t="shared" si="22"/>
        <v>21.77</v>
      </c>
      <c r="BN39" s="8">
        <f t="shared" si="23"/>
        <v>22.5</v>
      </c>
      <c r="BO39" s="8">
        <f t="shared" si="24"/>
        <v>22.5</v>
      </c>
      <c r="BP39" s="140">
        <f t="shared" si="25"/>
        <v>-0.73000000000000043</v>
      </c>
      <c r="BQ39" s="140">
        <f t="shared" si="26"/>
        <v>-0.73000000000000043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970</v>
      </c>
      <c r="G40" s="16">
        <f>'[3]12'!G42</f>
        <v>0</v>
      </c>
      <c r="H40" s="17">
        <f t="shared" si="27"/>
        <v>1290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21.77</v>
      </c>
      <c r="AU40" s="8">
        <v>21.77</v>
      </c>
      <c r="AW40" s="179">
        <v>22.5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22.5</v>
      </c>
      <c r="BD40" s="179">
        <v>22.5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22.5</v>
      </c>
      <c r="BL40" s="8">
        <f t="shared" si="21"/>
        <v>21.77</v>
      </c>
      <c r="BM40" s="8">
        <f t="shared" si="22"/>
        <v>21.77</v>
      </c>
      <c r="BN40" s="8">
        <f t="shared" si="23"/>
        <v>22.5</v>
      </c>
      <c r="BO40" s="8">
        <f t="shared" si="24"/>
        <v>22.5</v>
      </c>
      <c r="BP40" s="140">
        <f t="shared" si="25"/>
        <v>-0.73000000000000043</v>
      </c>
      <c r="BQ40" s="140">
        <f t="shared" si="26"/>
        <v>-0.73000000000000043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970</v>
      </c>
      <c r="G41" s="16">
        <f>'[3]12'!G43</f>
        <v>0</v>
      </c>
      <c r="H41" s="17">
        <f t="shared" si="27"/>
        <v>1290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21.77</v>
      </c>
      <c r="AU41" s="8">
        <v>21.77</v>
      </c>
      <c r="AW41" s="179">
        <v>22.5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22.5</v>
      </c>
      <c r="BD41" s="179">
        <v>22.5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22.5</v>
      </c>
      <c r="BL41" s="8">
        <f t="shared" si="21"/>
        <v>21.77</v>
      </c>
      <c r="BM41" s="8">
        <f t="shared" si="22"/>
        <v>21.77</v>
      </c>
      <c r="BN41" s="8">
        <f t="shared" si="23"/>
        <v>22.5</v>
      </c>
      <c r="BO41" s="8">
        <f t="shared" si="24"/>
        <v>22.5</v>
      </c>
      <c r="BP41" s="140">
        <f t="shared" si="25"/>
        <v>-0.73000000000000043</v>
      </c>
      <c r="BQ41" s="140">
        <f t="shared" si="26"/>
        <v>-0.73000000000000043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970</v>
      </c>
      <c r="G42" s="16">
        <f>'[3]12'!G44</f>
        <v>0</v>
      </c>
      <c r="H42" s="17">
        <f t="shared" si="27"/>
        <v>1290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21.77</v>
      </c>
      <c r="AU42" s="8">
        <v>21.77</v>
      </c>
      <c r="AW42" s="179">
        <v>22.5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22.5</v>
      </c>
      <c r="BD42" s="179">
        <v>22.5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22.5</v>
      </c>
      <c r="BL42" s="8">
        <f t="shared" si="21"/>
        <v>21.77</v>
      </c>
      <c r="BM42" s="8">
        <f t="shared" si="22"/>
        <v>21.77</v>
      </c>
      <c r="BN42" s="8">
        <f t="shared" si="23"/>
        <v>22.5</v>
      </c>
      <c r="BO42" s="8">
        <f t="shared" si="24"/>
        <v>22.5</v>
      </c>
      <c r="BP42" s="140">
        <f t="shared" si="25"/>
        <v>-0.73000000000000043</v>
      </c>
      <c r="BQ42" s="140">
        <f t="shared" si="26"/>
        <v>-0.73000000000000043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950</v>
      </c>
      <c r="G43" s="16">
        <f>'[3]12'!G45</f>
        <v>0</v>
      </c>
      <c r="H43" s="17">
        <f t="shared" si="27"/>
        <v>1270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21.77</v>
      </c>
      <c r="AU43" s="8">
        <v>21.77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21.77</v>
      </c>
      <c r="BM43" s="8">
        <f t="shared" si="22"/>
        <v>21.77</v>
      </c>
      <c r="BN43" s="8">
        <f t="shared" si="23"/>
        <v>22.5</v>
      </c>
      <c r="BO43" s="8">
        <f t="shared" si="24"/>
        <v>22.5</v>
      </c>
      <c r="BP43" s="140">
        <f t="shared" si="25"/>
        <v>-0.73000000000000043</v>
      </c>
      <c r="BQ43" s="140">
        <f t="shared" si="26"/>
        <v>-0.73000000000000043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950</v>
      </c>
      <c r="G44" s="16">
        <f>'[3]12'!G46</f>
        <v>0</v>
      </c>
      <c r="H44" s="17">
        <f t="shared" si="27"/>
        <v>1270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21.77</v>
      </c>
      <c r="AU44" s="8">
        <v>21.77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21.77</v>
      </c>
      <c r="BM44" s="8">
        <f t="shared" si="22"/>
        <v>21.77</v>
      </c>
      <c r="BN44" s="8">
        <f t="shared" si="23"/>
        <v>22.5</v>
      </c>
      <c r="BO44" s="8">
        <f t="shared" si="24"/>
        <v>22.5</v>
      </c>
      <c r="BP44" s="140">
        <f t="shared" si="25"/>
        <v>-0.73000000000000043</v>
      </c>
      <c r="BQ44" s="140">
        <f t="shared" si="26"/>
        <v>-0.73000000000000043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950</v>
      </c>
      <c r="G45" s="16">
        <f>'[3]12'!G47</f>
        <v>0</v>
      </c>
      <c r="H45" s="17">
        <f t="shared" si="27"/>
        <v>1270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21.77</v>
      </c>
      <c r="AU45" s="8">
        <v>21.77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21.77</v>
      </c>
      <c r="BM45" s="8">
        <f t="shared" si="22"/>
        <v>21.77</v>
      </c>
      <c r="BN45" s="8">
        <f t="shared" si="23"/>
        <v>22.5</v>
      </c>
      <c r="BO45" s="8">
        <f t="shared" si="24"/>
        <v>22.5</v>
      </c>
      <c r="BP45" s="140">
        <f t="shared" si="25"/>
        <v>-0.73000000000000043</v>
      </c>
      <c r="BQ45" s="140">
        <f t="shared" si="26"/>
        <v>-0.73000000000000043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950</v>
      </c>
      <c r="G46" s="16">
        <f>'[3]12'!G48</f>
        <v>0</v>
      </c>
      <c r="H46" s="17">
        <f t="shared" si="27"/>
        <v>1270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21.77</v>
      </c>
      <c r="AU46" s="8">
        <v>21.77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21.77</v>
      </c>
      <c r="BM46" s="8">
        <f t="shared" si="22"/>
        <v>21.77</v>
      </c>
      <c r="BN46" s="8">
        <f t="shared" si="23"/>
        <v>22.5</v>
      </c>
      <c r="BO46" s="8">
        <f t="shared" si="24"/>
        <v>22.5</v>
      </c>
      <c r="BP46" s="140">
        <f t="shared" si="25"/>
        <v>-0.73000000000000043</v>
      </c>
      <c r="BQ46" s="140">
        <f t="shared" si="26"/>
        <v>-0.73000000000000043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950</v>
      </c>
      <c r="G47" s="16">
        <f>'[3]12'!G49</f>
        <v>0</v>
      </c>
      <c r="H47" s="17">
        <f t="shared" si="27"/>
        <v>1270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21.77</v>
      </c>
      <c r="AU47" s="8">
        <v>21.77</v>
      </c>
      <c r="AW47" s="179">
        <v>22.5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22.5</v>
      </c>
      <c r="BD47" s="179">
        <v>22.5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22.5</v>
      </c>
      <c r="BL47" s="8">
        <f t="shared" si="21"/>
        <v>21.77</v>
      </c>
      <c r="BM47" s="8">
        <f t="shared" si="22"/>
        <v>21.77</v>
      </c>
      <c r="BN47" s="8">
        <f t="shared" si="23"/>
        <v>22.5</v>
      </c>
      <c r="BO47" s="8">
        <f t="shared" si="24"/>
        <v>22.5</v>
      </c>
      <c r="BP47" s="140">
        <f t="shared" si="25"/>
        <v>-0.73000000000000043</v>
      </c>
      <c r="BQ47" s="140">
        <f t="shared" si="26"/>
        <v>-0.73000000000000043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950</v>
      </c>
      <c r="G48" s="16">
        <f>'[3]12'!G50</f>
        <v>0</v>
      </c>
      <c r="H48" s="17">
        <f t="shared" si="27"/>
        <v>1270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30.97</v>
      </c>
      <c r="AU48" s="8">
        <v>20.93</v>
      </c>
      <c r="AW48" s="179">
        <v>22.5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22.5</v>
      </c>
      <c r="BD48" s="179">
        <v>22.5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22.5</v>
      </c>
      <c r="BL48" s="8">
        <f t="shared" si="21"/>
        <v>30.97</v>
      </c>
      <c r="BM48" s="8">
        <f t="shared" si="22"/>
        <v>20.93</v>
      </c>
      <c r="BN48" s="8">
        <f t="shared" si="23"/>
        <v>22.5</v>
      </c>
      <c r="BO48" s="8">
        <f t="shared" si="24"/>
        <v>22.5</v>
      </c>
      <c r="BP48" s="140">
        <f t="shared" si="25"/>
        <v>8.4699999999999989</v>
      </c>
      <c r="BQ48" s="140">
        <f t="shared" si="26"/>
        <v>-1.5700000000000003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950</v>
      </c>
      <c r="G49" s="16">
        <f>'[3]12'!G51</f>
        <v>0</v>
      </c>
      <c r="H49" s="17">
        <f t="shared" si="27"/>
        <v>1270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30.97</v>
      </c>
      <c r="AU49" s="8">
        <v>18.86</v>
      </c>
      <c r="AW49" s="179">
        <v>22.5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22.5</v>
      </c>
      <c r="BD49" s="179">
        <v>22.5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22.5</v>
      </c>
      <c r="BL49" s="8">
        <f t="shared" si="21"/>
        <v>30.97</v>
      </c>
      <c r="BM49" s="8">
        <f t="shared" si="22"/>
        <v>18.86</v>
      </c>
      <c r="BN49" s="8">
        <f t="shared" si="23"/>
        <v>22.5</v>
      </c>
      <c r="BO49" s="8">
        <f t="shared" si="24"/>
        <v>22.5</v>
      </c>
      <c r="BP49" s="140">
        <f t="shared" si="25"/>
        <v>8.4699999999999989</v>
      </c>
      <c r="BQ49" s="140">
        <f t="shared" si="26"/>
        <v>-3.6400000000000006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950</v>
      </c>
      <c r="G50" s="16">
        <f>'[3]12'!G52</f>
        <v>0</v>
      </c>
      <c r="H50" s="17">
        <f t="shared" si="27"/>
        <v>1270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30.97</v>
      </c>
      <c r="AU50" s="8">
        <v>18.86</v>
      </c>
      <c r="AW50" s="179">
        <v>22.5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22.5</v>
      </c>
      <c r="BD50" s="179">
        <v>22.5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22.5</v>
      </c>
      <c r="BL50" s="8">
        <f t="shared" si="21"/>
        <v>30.97</v>
      </c>
      <c r="BM50" s="8">
        <f t="shared" si="22"/>
        <v>18.86</v>
      </c>
      <c r="BN50" s="8">
        <f t="shared" si="23"/>
        <v>22.5</v>
      </c>
      <c r="BO50" s="8">
        <f t="shared" si="24"/>
        <v>22.5</v>
      </c>
      <c r="BP50" s="140">
        <f t="shared" si="25"/>
        <v>8.4699999999999989</v>
      </c>
      <c r="BQ50" s="140">
        <f t="shared" si="26"/>
        <v>-3.6400000000000006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950</v>
      </c>
      <c r="G51" s="16">
        <f>'[3]12'!G53</f>
        <v>0</v>
      </c>
      <c r="H51" s="17">
        <f t="shared" si="27"/>
        <v>1270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30.97</v>
      </c>
      <c r="AU51" s="8">
        <v>18.86</v>
      </c>
      <c r="AW51" s="179">
        <v>22.5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22.5</v>
      </c>
      <c r="BD51" s="179">
        <v>22.5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22.5</v>
      </c>
      <c r="BL51" s="8">
        <f t="shared" si="21"/>
        <v>30.97</v>
      </c>
      <c r="BM51" s="8">
        <f t="shared" si="22"/>
        <v>18.86</v>
      </c>
      <c r="BN51" s="8">
        <f t="shared" si="23"/>
        <v>22.5</v>
      </c>
      <c r="BO51" s="8">
        <f t="shared" si="24"/>
        <v>22.5</v>
      </c>
      <c r="BP51" s="140">
        <f t="shared" si="25"/>
        <v>8.4699999999999989</v>
      </c>
      <c r="BQ51" s="140">
        <f t="shared" si="26"/>
        <v>-3.6400000000000006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950</v>
      </c>
      <c r="G52" s="16">
        <f>'[3]12'!G54</f>
        <v>0</v>
      </c>
      <c r="H52" s="17">
        <f t="shared" si="27"/>
        <v>1270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30.97</v>
      </c>
      <c r="AU52" s="8">
        <v>19.52</v>
      </c>
      <c r="AW52" s="179">
        <v>22.5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22.5</v>
      </c>
      <c r="BD52" s="179">
        <v>22.5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22.5</v>
      </c>
      <c r="BL52" s="8">
        <f t="shared" si="21"/>
        <v>30.97</v>
      </c>
      <c r="BM52" s="8">
        <f t="shared" si="22"/>
        <v>19.52</v>
      </c>
      <c r="BN52" s="8">
        <f t="shared" si="23"/>
        <v>22.5</v>
      </c>
      <c r="BO52" s="8">
        <f t="shared" si="24"/>
        <v>22.5</v>
      </c>
      <c r="BP52" s="140">
        <f t="shared" si="25"/>
        <v>8.4699999999999989</v>
      </c>
      <c r="BQ52" s="140">
        <f t="shared" si="26"/>
        <v>-2.9800000000000004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950</v>
      </c>
      <c r="G53" s="16">
        <f>'[3]12'!G55</f>
        <v>0</v>
      </c>
      <c r="H53" s="17">
        <f t="shared" si="27"/>
        <v>1270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30.97</v>
      </c>
      <c r="AU53" s="8">
        <v>8.7100000000000009</v>
      </c>
      <c r="AW53" s="179">
        <v>22.5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22.5</v>
      </c>
      <c r="BD53" s="179">
        <v>22.5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22.5</v>
      </c>
      <c r="BL53" s="8">
        <f t="shared" si="21"/>
        <v>30.97</v>
      </c>
      <c r="BM53" s="8">
        <f t="shared" si="22"/>
        <v>8.7100000000000009</v>
      </c>
      <c r="BN53" s="8">
        <f t="shared" si="23"/>
        <v>22.5</v>
      </c>
      <c r="BO53" s="8">
        <f t="shared" si="24"/>
        <v>22.5</v>
      </c>
      <c r="BP53" s="140">
        <f t="shared" si="25"/>
        <v>8.4699999999999989</v>
      </c>
      <c r="BQ53" s="140">
        <f t="shared" si="26"/>
        <v>-13.79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950</v>
      </c>
      <c r="G54" s="16">
        <f>'[3]12'!G56</f>
        <v>0</v>
      </c>
      <c r="H54" s="17">
        <f t="shared" si="27"/>
        <v>1270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19.05</v>
      </c>
      <c r="AU54" s="8">
        <v>19.05</v>
      </c>
      <c r="AW54" s="179">
        <v>22.5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22.5</v>
      </c>
      <c r="BD54" s="179">
        <v>22.5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22.5</v>
      </c>
      <c r="BL54" s="8">
        <f t="shared" si="21"/>
        <v>19.05</v>
      </c>
      <c r="BM54" s="8">
        <f t="shared" si="22"/>
        <v>19.05</v>
      </c>
      <c r="BN54" s="8">
        <f t="shared" si="23"/>
        <v>22.5</v>
      </c>
      <c r="BO54" s="8">
        <f t="shared" si="24"/>
        <v>22.5</v>
      </c>
      <c r="BP54" s="140">
        <f t="shared" si="25"/>
        <v>-3.4499999999999993</v>
      </c>
      <c r="BQ54" s="140">
        <f t="shared" si="26"/>
        <v>-3.4499999999999993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950</v>
      </c>
      <c r="G55" s="16">
        <f>'[3]12'!G57</f>
        <v>0</v>
      </c>
      <c r="H55" s="17">
        <f t="shared" si="27"/>
        <v>1270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19.05</v>
      </c>
      <c r="AU55" s="8">
        <v>19.05</v>
      </c>
      <c r="AW55" s="179">
        <v>22.5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22.5</v>
      </c>
      <c r="BD55" s="179">
        <v>22.5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22.5</v>
      </c>
      <c r="BL55" s="8">
        <f t="shared" si="21"/>
        <v>19.05</v>
      </c>
      <c r="BM55" s="8">
        <f t="shared" si="22"/>
        <v>19.05</v>
      </c>
      <c r="BN55" s="8">
        <f t="shared" si="23"/>
        <v>22.5</v>
      </c>
      <c r="BO55" s="8">
        <f t="shared" si="24"/>
        <v>22.5</v>
      </c>
      <c r="BP55" s="140">
        <f t="shared" si="25"/>
        <v>-3.4499999999999993</v>
      </c>
      <c r="BQ55" s="140">
        <f t="shared" si="26"/>
        <v>-3.4499999999999993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950</v>
      </c>
      <c r="G56" s="16">
        <f>'[3]12'!G58</f>
        <v>0</v>
      </c>
      <c r="H56" s="17">
        <f t="shared" si="27"/>
        <v>1270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19.05</v>
      </c>
      <c r="AU56" s="8">
        <v>19.05</v>
      </c>
      <c r="AW56" s="179">
        <v>22.5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22.5</v>
      </c>
      <c r="BD56" s="179">
        <v>22.5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22.5</v>
      </c>
      <c r="BL56" s="8">
        <f t="shared" si="21"/>
        <v>19.05</v>
      </c>
      <c r="BM56" s="8">
        <f t="shared" si="22"/>
        <v>19.05</v>
      </c>
      <c r="BN56" s="8">
        <f t="shared" si="23"/>
        <v>22.5</v>
      </c>
      <c r="BO56" s="8">
        <f t="shared" si="24"/>
        <v>22.5</v>
      </c>
      <c r="BP56" s="140">
        <f t="shared" si="25"/>
        <v>-3.4499999999999993</v>
      </c>
      <c r="BQ56" s="140">
        <f t="shared" si="26"/>
        <v>-3.4499999999999993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950</v>
      </c>
      <c r="G57" s="16">
        <f>'[3]12'!G59</f>
        <v>0</v>
      </c>
      <c r="H57" s="17">
        <f t="shared" si="27"/>
        <v>1270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22.45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22.45</v>
      </c>
      <c r="AE57" s="8">
        <f t="shared" si="11"/>
        <v>22.45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22.45</v>
      </c>
      <c r="AL57" s="8">
        <f t="shared" si="31"/>
        <v>225.10000000000002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225.10000000000002</v>
      </c>
      <c r="AT57" s="8">
        <v>20.84</v>
      </c>
      <c r="AU57" s="8">
        <v>20.84</v>
      </c>
      <c r="AW57" s="179">
        <v>22.45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22.45</v>
      </c>
      <c r="BD57" s="179">
        <v>22.45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22.45</v>
      </c>
      <c r="BL57" s="8">
        <f t="shared" si="21"/>
        <v>20.84</v>
      </c>
      <c r="BM57" s="8">
        <f t="shared" si="22"/>
        <v>20.84</v>
      </c>
      <c r="BN57" s="8">
        <f t="shared" si="23"/>
        <v>22.45</v>
      </c>
      <c r="BO57" s="8">
        <f t="shared" si="24"/>
        <v>22.45</v>
      </c>
      <c r="BP57" s="140">
        <f t="shared" si="25"/>
        <v>-1.6099999999999994</v>
      </c>
      <c r="BQ57" s="140">
        <f t="shared" si="26"/>
        <v>-1.6099999999999994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950</v>
      </c>
      <c r="G58" s="16">
        <f>'[3]12'!G60</f>
        <v>0</v>
      </c>
      <c r="H58" s="17">
        <f t="shared" si="27"/>
        <v>1270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22.45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22.45</v>
      </c>
      <c r="AE58" s="8">
        <f t="shared" si="11"/>
        <v>22.45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22.45</v>
      </c>
      <c r="AL58" s="8">
        <f t="shared" si="31"/>
        <v>225.10000000000002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225.10000000000002</v>
      </c>
      <c r="AT58" s="8">
        <v>20.84</v>
      </c>
      <c r="AU58" s="8">
        <v>20.84</v>
      </c>
      <c r="AW58" s="179">
        <v>22.45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22.45</v>
      </c>
      <c r="BD58" s="179">
        <v>22.45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22.45</v>
      </c>
      <c r="BL58" s="8">
        <f t="shared" si="21"/>
        <v>20.84</v>
      </c>
      <c r="BM58" s="8">
        <f t="shared" si="22"/>
        <v>20.84</v>
      </c>
      <c r="BN58" s="8">
        <f t="shared" si="23"/>
        <v>22.45</v>
      </c>
      <c r="BO58" s="8">
        <f t="shared" si="24"/>
        <v>22.45</v>
      </c>
      <c r="BP58" s="140">
        <f t="shared" si="25"/>
        <v>-1.6099999999999994</v>
      </c>
      <c r="BQ58" s="140">
        <f t="shared" si="26"/>
        <v>-1.6099999999999994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950</v>
      </c>
      <c r="G59" s="16">
        <f>'[3]12'!G61</f>
        <v>0</v>
      </c>
      <c r="H59" s="17">
        <f t="shared" si="27"/>
        <v>1270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21.59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21.59</v>
      </c>
      <c r="AL59" s="8">
        <f t="shared" si="31"/>
        <v>216.41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216.41</v>
      </c>
      <c r="AT59" s="8">
        <v>20.84</v>
      </c>
      <c r="AU59" s="8">
        <v>20.84</v>
      </c>
      <c r="AW59" s="179">
        <v>32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32</v>
      </c>
      <c r="BD59" s="179">
        <v>21.59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21.59</v>
      </c>
      <c r="BL59" s="8">
        <f t="shared" si="21"/>
        <v>20.84</v>
      </c>
      <c r="BM59" s="8">
        <f t="shared" si="22"/>
        <v>20.84</v>
      </c>
      <c r="BN59" s="8">
        <f t="shared" si="23"/>
        <v>32</v>
      </c>
      <c r="BO59" s="8">
        <f t="shared" si="24"/>
        <v>21.59</v>
      </c>
      <c r="BP59" s="140">
        <f t="shared" si="25"/>
        <v>-11.16</v>
      </c>
      <c r="BQ59" s="140">
        <f t="shared" si="26"/>
        <v>-0.75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950</v>
      </c>
      <c r="G60" s="16">
        <f>'[3]12'!G62</f>
        <v>0</v>
      </c>
      <c r="H60" s="17">
        <f t="shared" si="27"/>
        <v>1270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19.489999999999998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19.489999999999998</v>
      </c>
      <c r="AL60" s="8">
        <f t="shared" si="31"/>
        <v>218.51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218.51</v>
      </c>
      <c r="AT60" s="8">
        <v>20.84</v>
      </c>
      <c r="AU60" s="8">
        <v>20.84</v>
      </c>
      <c r="AW60" s="179">
        <v>32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32</v>
      </c>
      <c r="BD60" s="179">
        <v>19.489999999999998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19.489999999999998</v>
      </c>
      <c r="BL60" s="8">
        <f t="shared" si="21"/>
        <v>20.84</v>
      </c>
      <c r="BM60" s="8">
        <f t="shared" si="22"/>
        <v>20.84</v>
      </c>
      <c r="BN60" s="8">
        <f t="shared" si="23"/>
        <v>32</v>
      </c>
      <c r="BO60" s="8">
        <f t="shared" si="24"/>
        <v>19.489999999999998</v>
      </c>
      <c r="BP60" s="140">
        <f t="shared" si="25"/>
        <v>-11.16</v>
      </c>
      <c r="BQ60" s="140">
        <f t="shared" si="26"/>
        <v>1.3500000000000014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950</v>
      </c>
      <c r="G61" s="16">
        <f>'[3]12'!G63</f>
        <v>0</v>
      </c>
      <c r="H61" s="17">
        <f t="shared" si="27"/>
        <v>1270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21.51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21.51</v>
      </c>
      <c r="AE61" s="8">
        <f t="shared" si="11"/>
        <v>21.51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21.51</v>
      </c>
      <c r="AL61" s="8">
        <f t="shared" si="31"/>
        <v>226.98000000000002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226.98000000000002</v>
      </c>
      <c r="AT61" s="8">
        <v>21.77</v>
      </c>
      <c r="AU61" s="8">
        <v>21.77</v>
      </c>
      <c r="AW61" s="179">
        <v>21.51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21.51</v>
      </c>
      <c r="BD61" s="179">
        <v>21.51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21.51</v>
      </c>
      <c r="BL61" s="8">
        <f t="shared" si="21"/>
        <v>21.77</v>
      </c>
      <c r="BM61" s="8">
        <f t="shared" si="22"/>
        <v>21.77</v>
      </c>
      <c r="BN61" s="8">
        <f t="shared" si="23"/>
        <v>21.51</v>
      </c>
      <c r="BO61" s="8">
        <f t="shared" si="24"/>
        <v>21.51</v>
      </c>
      <c r="BP61" s="140">
        <f t="shared" si="25"/>
        <v>0.25999999999999801</v>
      </c>
      <c r="BQ61" s="140">
        <f t="shared" si="26"/>
        <v>0.25999999999999801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950</v>
      </c>
      <c r="G62" s="16">
        <f>'[3]12'!G64</f>
        <v>0</v>
      </c>
      <c r="H62" s="17">
        <f t="shared" si="27"/>
        <v>1270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21.51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21.51</v>
      </c>
      <c r="AE62" s="8">
        <f t="shared" si="11"/>
        <v>21.51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21.51</v>
      </c>
      <c r="AL62" s="8">
        <f t="shared" ref="AL62:AN98" si="35">Q62-X62-AE62</f>
        <v>226.98000000000002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226.98000000000002</v>
      </c>
      <c r="AT62" s="8">
        <v>21.77</v>
      </c>
      <c r="AU62" s="8">
        <v>21.77</v>
      </c>
      <c r="AW62" s="179">
        <v>21.51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21.51</v>
      </c>
      <c r="BD62" s="179">
        <v>21.51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21.51</v>
      </c>
      <c r="BL62" s="8">
        <f t="shared" si="21"/>
        <v>21.77</v>
      </c>
      <c r="BM62" s="8">
        <f t="shared" si="22"/>
        <v>21.77</v>
      </c>
      <c r="BN62" s="8">
        <f t="shared" si="23"/>
        <v>21.51</v>
      </c>
      <c r="BO62" s="8">
        <f t="shared" si="24"/>
        <v>21.51</v>
      </c>
      <c r="BP62" s="140">
        <f t="shared" si="25"/>
        <v>0.25999999999999801</v>
      </c>
      <c r="BQ62" s="140">
        <f t="shared" si="26"/>
        <v>0.25999999999999801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950</v>
      </c>
      <c r="G63" s="16">
        <f>'[3]12'!G65</f>
        <v>0</v>
      </c>
      <c r="H63" s="17">
        <f t="shared" si="27"/>
        <v>1270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21.54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21.54</v>
      </c>
      <c r="AE63" s="8">
        <f t="shared" si="11"/>
        <v>21.54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21.54</v>
      </c>
      <c r="AL63" s="8">
        <f t="shared" si="35"/>
        <v>226.92000000000002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226.92000000000002</v>
      </c>
      <c r="AT63" s="8">
        <v>21.77</v>
      </c>
      <c r="AU63" s="8">
        <v>21.77</v>
      </c>
      <c r="AW63" s="179">
        <v>21.54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21.54</v>
      </c>
      <c r="BD63" s="179">
        <v>21.54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21.54</v>
      </c>
      <c r="BL63" s="8">
        <f t="shared" si="21"/>
        <v>21.77</v>
      </c>
      <c r="BM63" s="8">
        <f t="shared" si="22"/>
        <v>21.77</v>
      </c>
      <c r="BN63" s="8">
        <f t="shared" si="23"/>
        <v>21.54</v>
      </c>
      <c r="BO63" s="8">
        <f t="shared" si="24"/>
        <v>21.54</v>
      </c>
      <c r="BP63" s="140">
        <f t="shared" si="25"/>
        <v>0.23000000000000043</v>
      </c>
      <c r="BQ63" s="140">
        <f t="shared" si="26"/>
        <v>0.23000000000000043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950</v>
      </c>
      <c r="G64" s="16">
        <f>'[3]12'!G66</f>
        <v>0</v>
      </c>
      <c r="H64" s="17">
        <f t="shared" si="27"/>
        <v>1270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19.690000000000001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19.690000000000001</v>
      </c>
      <c r="AE64" s="8">
        <f t="shared" si="11"/>
        <v>19.690000000000001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19.690000000000001</v>
      </c>
      <c r="AL64" s="8">
        <f t="shared" si="35"/>
        <v>230.62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230.62</v>
      </c>
      <c r="AT64" s="8">
        <v>21.77</v>
      </c>
      <c r="AU64" s="8">
        <v>21.77</v>
      </c>
      <c r="AW64" s="179">
        <v>19.690000000000001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19.690000000000001</v>
      </c>
      <c r="BD64" s="179">
        <v>19.690000000000001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19.690000000000001</v>
      </c>
      <c r="BL64" s="8">
        <f t="shared" si="21"/>
        <v>21.77</v>
      </c>
      <c r="BM64" s="8">
        <f t="shared" si="22"/>
        <v>21.77</v>
      </c>
      <c r="BN64" s="8">
        <f t="shared" si="23"/>
        <v>19.690000000000001</v>
      </c>
      <c r="BO64" s="8">
        <f t="shared" si="24"/>
        <v>19.690000000000001</v>
      </c>
      <c r="BP64" s="140">
        <f t="shared" si="25"/>
        <v>2.0799999999999983</v>
      </c>
      <c r="BQ64" s="140">
        <f t="shared" si="26"/>
        <v>2.0799999999999983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950</v>
      </c>
      <c r="G65" s="16">
        <f>'[3]12'!G67</f>
        <v>0</v>
      </c>
      <c r="H65" s="17">
        <f t="shared" si="27"/>
        <v>1270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19.690000000000001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19.690000000000001</v>
      </c>
      <c r="AE65" s="8">
        <f t="shared" si="11"/>
        <v>19.690000000000001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19.690000000000001</v>
      </c>
      <c r="AL65" s="8">
        <f t="shared" si="35"/>
        <v>230.62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230.62</v>
      </c>
      <c r="AT65" s="8">
        <v>21.56</v>
      </c>
      <c r="AU65" s="8">
        <v>21.56</v>
      </c>
      <c r="AW65" s="179">
        <v>19.690000000000001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19.690000000000001</v>
      </c>
      <c r="BD65" s="179">
        <v>19.690000000000001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19.690000000000001</v>
      </c>
      <c r="BL65" s="8">
        <f t="shared" si="21"/>
        <v>21.56</v>
      </c>
      <c r="BM65" s="8">
        <f t="shared" si="22"/>
        <v>21.56</v>
      </c>
      <c r="BN65" s="8">
        <f t="shared" si="23"/>
        <v>19.690000000000001</v>
      </c>
      <c r="BO65" s="8">
        <f t="shared" si="24"/>
        <v>19.690000000000001</v>
      </c>
      <c r="BP65" s="140">
        <f t="shared" si="25"/>
        <v>1.8699999999999974</v>
      </c>
      <c r="BQ65" s="140">
        <f t="shared" si="26"/>
        <v>1.8699999999999974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950</v>
      </c>
      <c r="G66" s="16">
        <f>'[3]12'!G68</f>
        <v>0</v>
      </c>
      <c r="H66" s="17">
        <f t="shared" si="27"/>
        <v>1270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19.690000000000001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19.690000000000001</v>
      </c>
      <c r="AE66" s="8">
        <f t="shared" si="11"/>
        <v>19.690000000000001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19.690000000000001</v>
      </c>
      <c r="AL66" s="8">
        <f t="shared" si="35"/>
        <v>230.62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230.62</v>
      </c>
      <c r="AT66" s="8">
        <v>21.56</v>
      </c>
      <c r="AU66" s="8">
        <v>21.56</v>
      </c>
      <c r="AW66" s="179">
        <v>19.690000000000001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19.690000000000001</v>
      </c>
      <c r="BD66" s="179">
        <v>19.690000000000001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19.690000000000001</v>
      </c>
      <c r="BL66" s="8">
        <f t="shared" si="21"/>
        <v>21.56</v>
      </c>
      <c r="BM66" s="8">
        <f t="shared" si="22"/>
        <v>21.56</v>
      </c>
      <c r="BN66" s="8">
        <f t="shared" si="23"/>
        <v>19.690000000000001</v>
      </c>
      <c r="BO66" s="8">
        <f t="shared" si="24"/>
        <v>19.690000000000001</v>
      </c>
      <c r="BP66" s="140">
        <f t="shared" si="25"/>
        <v>1.8699999999999974</v>
      </c>
      <c r="BQ66" s="140">
        <f t="shared" si="26"/>
        <v>1.8699999999999974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950</v>
      </c>
      <c r="G67" s="16">
        <f>'[3]12'!G69</f>
        <v>0</v>
      </c>
      <c r="H67" s="17">
        <f t="shared" si="27"/>
        <v>1270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19.690000000000001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19.690000000000001</v>
      </c>
      <c r="AE67" s="8">
        <f t="shared" si="11"/>
        <v>19.690000000000001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19.690000000000001</v>
      </c>
      <c r="AL67" s="8">
        <f t="shared" si="35"/>
        <v>230.62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230.62</v>
      </c>
      <c r="AT67" s="8">
        <v>21.56</v>
      </c>
      <c r="AU67" s="8">
        <v>21.56</v>
      </c>
      <c r="AW67" s="179">
        <v>19.690000000000001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19.690000000000001</v>
      </c>
      <c r="BD67" s="179">
        <v>19.690000000000001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19.690000000000001</v>
      </c>
      <c r="BL67" s="8">
        <f t="shared" si="21"/>
        <v>21.56</v>
      </c>
      <c r="BM67" s="8">
        <f t="shared" si="22"/>
        <v>21.56</v>
      </c>
      <c r="BN67" s="8">
        <f t="shared" si="23"/>
        <v>19.690000000000001</v>
      </c>
      <c r="BO67" s="8">
        <f t="shared" si="24"/>
        <v>19.690000000000001</v>
      </c>
      <c r="BP67" s="140">
        <f t="shared" si="25"/>
        <v>1.8699999999999974</v>
      </c>
      <c r="BQ67" s="140">
        <f t="shared" si="26"/>
        <v>1.8699999999999974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950</v>
      </c>
      <c r="G68" s="16">
        <f>'[3]12'!G70</f>
        <v>0</v>
      </c>
      <c r="H68" s="17">
        <f t="shared" si="27"/>
        <v>1270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21.54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21.54</v>
      </c>
      <c r="AE68" s="8">
        <f t="shared" ref="AE68:AE98" si="43">BD68</f>
        <v>21.54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21.54</v>
      </c>
      <c r="AL68" s="8">
        <f t="shared" si="35"/>
        <v>226.92000000000002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226.92000000000002</v>
      </c>
      <c r="AT68" s="8">
        <v>17.899999999999999</v>
      </c>
      <c r="AU68" s="8">
        <v>17.899999999999999</v>
      </c>
      <c r="AW68" s="179">
        <v>21.54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21.54</v>
      </c>
      <c r="BD68" s="179">
        <v>21.54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21.54</v>
      </c>
      <c r="BL68" s="8">
        <f t="shared" ref="BL68:BL98" si="53">AT68</f>
        <v>17.899999999999999</v>
      </c>
      <c r="BM68" s="8">
        <f t="shared" ref="BM68:BM98" si="54">AU68</f>
        <v>17.899999999999999</v>
      </c>
      <c r="BN68" s="8">
        <f t="shared" ref="BN68:BN98" si="55">BC68</f>
        <v>21.54</v>
      </c>
      <c r="BO68" s="8">
        <f t="shared" ref="BO68:BO98" si="56">BJ68</f>
        <v>21.54</v>
      </c>
      <c r="BP68" s="140">
        <f t="shared" ref="BP68:BP98" si="57">BL68-BN68</f>
        <v>-3.6400000000000006</v>
      </c>
      <c r="BQ68" s="140">
        <f t="shared" ref="BQ68:BQ98" si="58">BM68-BO68</f>
        <v>-3.6400000000000006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950</v>
      </c>
      <c r="G69" s="16">
        <f>'[3]12'!G71</f>
        <v>0</v>
      </c>
      <c r="H69" s="17">
        <f t="shared" ref="H69:H98" si="59">SUM(B69:G69)</f>
        <v>1270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21.54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21.54</v>
      </c>
      <c r="AE69" s="8">
        <f t="shared" si="43"/>
        <v>21.54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21.54</v>
      </c>
      <c r="AL69" s="8">
        <f t="shared" si="35"/>
        <v>226.92000000000002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226.92000000000002</v>
      </c>
      <c r="AT69" s="8">
        <v>17.899999999999999</v>
      </c>
      <c r="AU69" s="8">
        <v>17.899999999999999</v>
      </c>
      <c r="AW69" s="179">
        <v>21.54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21.54</v>
      </c>
      <c r="BD69" s="179">
        <v>21.54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21.54</v>
      </c>
      <c r="BL69" s="8">
        <f t="shared" si="53"/>
        <v>17.899999999999999</v>
      </c>
      <c r="BM69" s="8">
        <f t="shared" si="54"/>
        <v>17.899999999999999</v>
      </c>
      <c r="BN69" s="8">
        <f t="shared" si="55"/>
        <v>21.54</v>
      </c>
      <c r="BO69" s="8">
        <f t="shared" si="56"/>
        <v>21.54</v>
      </c>
      <c r="BP69" s="140">
        <f t="shared" si="57"/>
        <v>-3.6400000000000006</v>
      </c>
      <c r="BQ69" s="140">
        <f t="shared" si="58"/>
        <v>-3.6400000000000006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950</v>
      </c>
      <c r="G70" s="16">
        <f>'[3]12'!G72</f>
        <v>0</v>
      </c>
      <c r="H70" s="17">
        <f t="shared" si="59"/>
        <v>1270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21.54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21.54</v>
      </c>
      <c r="AE70" s="8">
        <f t="shared" si="43"/>
        <v>21.54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21.54</v>
      </c>
      <c r="AL70" s="8">
        <f t="shared" si="35"/>
        <v>226.92000000000002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226.92000000000002</v>
      </c>
      <c r="AT70" s="8">
        <v>17.899999999999999</v>
      </c>
      <c r="AU70" s="8">
        <v>17.899999999999999</v>
      </c>
      <c r="AW70" s="179">
        <v>21.54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21.54</v>
      </c>
      <c r="BD70" s="179">
        <v>21.54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21.54</v>
      </c>
      <c r="BL70" s="8">
        <f t="shared" si="53"/>
        <v>17.899999999999999</v>
      </c>
      <c r="BM70" s="8">
        <f t="shared" si="54"/>
        <v>17.899999999999999</v>
      </c>
      <c r="BN70" s="8">
        <f t="shared" si="55"/>
        <v>21.54</v>
      </c>
      <c r="BO70" s="8">
        <f t="shared" si="56"/>
        <v>21.54</v>
      </c>
      <c r="BP70" s="140">
        <f t="shared" si="57"/>
        <v>-3.6400000000000006</v>
      </c>
      <c r="BQ70" s="140">
        <f t="shared" si="58"/>
        <v>-3.6400000000000006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950</v>
      </c>
      <c r="G71" s="16">
        <f>'[3]12'!G73</f>
        <v>0</v>
      </c>
      <c r="H71" s="17">
        <f t="shared" si="59"/>
        <v>1270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21.54</v>
      </c>
      <c r="AE71" s="8">
        <f t="shared" si="43"/>
        <v>21.54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21.54</v>
      </c>
      <c r="AL71" s="8">
        <f t="shared" si="35"/>
        <v>226.92000000000002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226.92000000000002</v>
      </c>
      <c r="AT71" s="8">
        <v>17.899999999999999</v>
      </c>
      <c r="AU71" s="8">
        <v>17.899999999999999</v>
      </c>
      <c r="AW71" s="179">
        <v>21.54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21.54</v>
      </c>
      <c r="BD71" s="179">
        <v>21.54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21.54</v>
      </c>
      <c r="BL71" s="8">
        <f t="shared" si="53"/>
        <v>17.899999999999999</v>
      </c>
      <c r="BM71" s="8">
        <f t="shared" si="54"/>
        <v>17.899999999999999</v>
      </c>
      <c r="BN71" s="8">
        <f t="shared" si="55"/>
        <v>21.54</v>
      </c>
      <c r="BO71" s="8">
        <f t="shared" si="56"/>
        <v>21.54</v>
      </c>
      <c r="BP71" s="140">
        <f t="shared" si="57"/>
        <v>-3.6400000000000006</v>
      </c>
      <c r="BQ71" s="140">
        <f t="shared" si="58"/>
        <v>-3.6400000000000006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950</v>
      </c>
      <c r="G72" s="16">
        <f>'[3]12'!G74</f>
        <v>0</v>
      </c>
      <c r="H72" s="17">
        <f t="shared" si="59"/>
        <v>1270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22.5</v>
      </c>
      <c r="AE72" s="8">
        <f t="shared" si="43"/>
        <v>22.5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22.5</v>
      </c>
      <c r="AL72" s="8">
        <f t="shared" si="35"/>
        <v>225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225</v>
      </c>
      <c r="AT72" s="8">
        <v>17.899999999999999</v>
      </c>
      <c r="AU72" s="8">
        <v>17.899999999999999</v>
      </c>
      <c r="AW72" s="179">
        <v>22.5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22.5</v>
      </c>
      <c r="BD72" s="179">
        <v>22.5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22.5</v>
      </c>
      <c r="BL72" s="8">
        <f t="shared" si="53"/>
        <v>17.899999999999999</v>
      </c>
      <c r="BM72" s="8">
        <f t="shared" si="54"/>
        <v>17.899999999999999</v>
      </c>
      <c r="BN72" s="8">
        <f t="shared" si="55"/>
        <v>22.5</v>
      </c>
      <c r="BO72" s="8">
        <f t="shared" si="56"/>
        <v>22.5</v>
      </c>
      <c r="BP72" s="140">
        <f t="shared" si="57"/>
        <v>-4.6000000000000014</v>
      </c>
      <c r="BQ72" s="140">
        <f t="shared" si="58"/>
        <v>-4.6000000000000014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950</v>
      </c>
      <c r="G73" s="16">
        <f>'[3]12'!G75</f>
        <v>0</v>
      </c>
      <c r="H73" s="17">
        <f t="shared" si="59"/>
        <v>1270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22.5</v>
      </c>
      <c r="AE73" s="8">
        <f t="shared" si="43"/>
        <v>22.5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22.5</v>
      </c>
      <c r="AL73" s="8">
        <f t="shared" si="35"/>
        <v>225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225</v>
      </c>
      <c r="AT73" s="8">
        <v>17.899999999999999</v>
      </c>
      <c r="AU73" s="8">
        <v>17.899999999999999</v>
      </c>
      <c r="AW73" s="179">
        <v>22.5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22.5</v>
      </c>
      <c r="BD73" s="179">
        <v>22.5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22.5</v>
      </c>
      <c r="BL73" s="8">
        <f t="shared" si="53"/>
        <v>17.899999999999999</v>
      </c>
      <c r="BM73" s="8">
        <f t="shared" si="54"/>
        <v>17.899999999999999</v>
      </c>
      <c r="BN73" s="8">
        <f t="shared" si="55"/>
        <v>22.5</v>
      </c>
      <c r="BO73" s="8">
        <f t="shared" si="56"/>
        <v>22.5</v>
      </c>
      <c r="BP73" s="140">
        <f t="shared" si="57"/>
        <v>-4.6000000000000014</v>
      </c>
      <c r="BQ73" s="140">
        <f t="shared" si="58"/>
        <v>-4.6000000000000014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950</v>
      </c>
      <c r="G74" s="16">
        <f>'[3]12'!G76</f>
        <v>0</v>
      </c>
      <c r="H74" s="17">
        <f t="shared" si="59"/>
        <v>1270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22.5</v>
      </c>
      <c r="AE74" s="8">
        <f t="shared" si="43"/>
        <v>22.5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22.5</v>
      </c>
      <c r="AL74" s="8">
        <f t="shared" si="35"/>
        <v>225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</v>
      </c>
      <c r="AT74" s="8">
        <v>17.899999999999999</v>
      </c>
      <c r="AU74" s="8">
        <v>17.899999999999999</v>
      </c>
      <c r="AW74" s="179">
        <v>22.5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22.5</v>
      </c>
      <c r="BD74" s="179">
        <v>22.5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22.5</v>
      </c>
      <c r="BL74" s="8">
        <f t="shared" si="53"/>
        <v>17.899999999999999</v>
      </c>
      <c r="BM74" s="8">
        <f t="shared" si="54"/>
        <v>17.899999999999999</v>
      </c>
      <c r="BN74" s="8">
        <f t="shared" si="55"/>
        <v>22.5</v>
      </c>
      <c r="BO74" s="8">
        <f t="shared" si="56"/>
        <v>22.5</v>
      </c>
      <c r="BP74" s="140">
        <f t="shared" si="57"/>
        <v>-4.6000000000000014</v>
      </c>
      <c r="BQ74" s="140">
        <f t="shared" si="58"/>
        <v>-4.6000000000000014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970</v>
      </c>
      <c r="G75" s="16">
        <f>'[3]12'!G77</f>
        <v>0</v>
      </c>
      <c r="H75" s="17">
        <f t="shared" si="59"/>
        <v>1290</v>
      </c>
      <c r="I75" s="15">
        <f>'[3]12'!J77</f>
        <v>270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22.5</v>
      </c>
      <c r="AE75" s="8">
        <f t="shared" si="43"/>
        <v>22.5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22.5</v>
      </c>
      <c r="AL75" s="8">
        <f t="shared" si="35"/>
        <v>225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</v>
      </c>
      <c r="AT75" s="8">
        <v>17.899999999999999</v>
      </c>
      <c r="AU75" s="8">
        <v>17.899999999999999</v>
      </c>
      <c r="AW75" s="179">
        <v>22.5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22.5</v>
      </c>
      <c r="BD75" s="179">
        <v>22.5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22.5</v>
      </c>
      <c r="BL75" s="8">
        <f t="shared" si="53"/>
        <v>17.899999999999999</v>
      </c>
      <c r="BM75" s="8">
        <f t="shared" si="54"/>
        <v>17.899999999999999</v>
      </c>
      <c r="BN75" s="8">
        <f t="shared" si="55"/>
        <v>22.5</v>
      </c>
      <c r="BO75" s="8">
        <f t="shared" si="56"/>
        <v>22.5</v>
      </c>
      <c r="BP75" s="140">
        <f t="shared" si="57"/>
        <v>-4.6000000000000014</v>
      </c>
      <c r="BQ75" s="140">
        <f t="shared" si="58"/>
        <v>-4.6000000000000014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970</v>
      </c>
      <c r="G76" s="16">
        <f>'[3]12'!G78</f>
        <v>0</v>
      </c>
      <c r="H76" s="17">
        <f t="shared" si="59"/>
        <v>1290</v>
      </c>
      <c r="I76" s="15">
        <f>'[3]12'!J78</f>
        <v>270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22.28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22.28</v>
      </c>
      <c r="AE76" s="8">
        <f t="shared" si="43"/>
        <v>22.28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22.28</v>
      </c>
      <c r="AL76" s="8">
        <f t="shared" si="35"/>
        <v>225.44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225.44</v>
      </c>
      <c r="AT76" s="8">
        <v>30.97</v>
      </c>
      <c r="AU76" s="8">
        <v>4.84</v>
      </c>
      <c r="AW76" s="179">
        <v>22.28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22.28</v>
      </c>
      <c r="BD76" s="179">
        <v>22.28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22.28</v>
      </c>
      <c r="BL76" s="8">
        <f t="shared" si="53"/>
        <v>30.97</v>
      </c>
      <c r="BM76" s="8">
        <f t="shared" si="54"/>
        <v>4.84</v>
      </c>
      <c r="BN76" s="8">
        <f t="shared" si="55"/>
        <v>22.28</v>
      </c>
      <c r="BO76" s="8">
        <f t="shared" si="56"/>
        <v>22.28</v>
      </c>
      <c r="BP76" s="140">
        <f t="shared" si="57"/>
        <v>8.6899999999999977</v>
      </c>
      <c r="BQ76" s="140">
        <f t="shared" si="58"/>
        <v>-17.440000000000001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970</v>
      </c>
      <c r="G77" s="16">
        <f>'[3]12'!G79</f>
        <v>0</v>
      </c>
      <c r="H77" s="17">
        <f t="shared" si="59"/>
        <v>1290</v>
      </c>
      <c r="I77" s="15">
        <f>'[3]12'!J79</f>
        <v>270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22.28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22.28</v>
      </c>
      <c r="AE77" s="8">
        <f t="shared" si="43"/>
        <v>22.28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22.28</v>
      </c>
      <c r="AL77" s="8">
        <f t="shared" si="35"/>
        <v>225.44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225.44</v>
      </c>
      <c r="AT77" s="8">
        <v>30.97</v>
      </c>
      <c r="AU77" s="8">
        <v>4.84</v>
      </c>
      <c r="AW77" s="179">
        <v>22.28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22.28</v>
      </c>
      <c r="BD77" s="179">
        <v>22.28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22.28</v>
      </c>
      <c r="BL77" s="8">
        <f t="shared" si="53"/>
        <v>30.97</v>
      </c>
      <c r="BM77" s="8">
        <f t="shared" si="54"/>
        <v>4.84</v>
      </c>
      <c r="BN77" s="8">
        <f t="shared" si="55"/>
        <v>22.28</v>
      </c>
      <c r="BO77" s="8">
        <f t="shared" si="56"/>
        <v>22.28</v>
      </c>
      <c r="BP77" s="140">
        <f t="shared" si="57"/>
        <v>8.6899999999999977</v>
      </c>
      <c r="BQ77" s="140">
        <f t="shared" si="58"/>
        <v>-17.440000000000001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970</v>
      </c>
      <c r="G78" s="16">
        <f>'[3]12'!G80</f>
        <v>0</v>
      </c>
      <c r="H78" s="17">
        <f t="shared" si="59"/>
        <v>1290</v>
      </c>
      <c r="I78" s="15">
        <f>'[3]12'!J80</f>
        <v>270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22.28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22.28</v>
      </c>
      <c r="AE78" s="8">
        <f t="shared" si="43"/>
        <v>22.28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22.28</v>
      </c>
      <c r="AL78" s="8">
        <f t="shared" si="35"/>
        <v>225.44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225.44</v>
      </c>
      <c r="AT78" s="8">
        <v>30.97</v>
      </c>
      <c r="AU78" s="8">
        <v>4.84</v>
      </c>
      <c r="AW78" s="179">
        <v>22.28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22.28</v>
      </c>
      <c r="BD78" s="179">
        <v>22.28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22.28</v>
      </c>
      <c r="BL78" s="8">
        <f t="shared" si="53"/>
        <v>30.97</v>
      </c>
      <c r="BM78" s="8">
        <f t="shared" si="54"/>
        <v>4.84</v>
      </c>
      <c r="BN78" s="8">
        <f t="shared" si="55"/>
        <v>22.28</v>
      </c>
      <c r="BO78" s="8">
        <f t="shared" si="56"/>
        <v>22.28</v>
      </c>
      <c r="BP78" s="140">
        <f t="shared" si="57"/>
        <v>8.6899999999999977</v>
      </c>
      <c r="BQ78" s="140">
        <f t="shared" si="58"/>
        <v>-17.440000000000001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970</v>
      </c>
      <c r="G79" s="16">
        <f>'[3]12'!G81</f>
        <v>0</v>
      </c>
      <c r="H79" s="17">
        <f t="shared" si="59"/>
        <v>1290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18.5</v>
      </c>
      <c r="AE79" s="8">
        <f t="shared" si="43"/>
        <v>18.5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18.5</v>
      </c>
      <c r="AL79" s="8">
        <f t="shared" si="35"/>
        <v>233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233</v>
      </c>
      <c r="AT79" s="8">
        <v>30.97</v>
      </c>
      <c r="AU79" s="8">
        <v>4.84</v>
      </c>
      <c r="AW79" s="179">
        <v>18.5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18.5</v>
      </c>
      <c r="BD79" s="179">
        <v>18.5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18.5</v>
      </c>
      <c r="BL79" s="8">
        <f t="shared" si="53"/>
        <v>30.97</v>
      </c>
      <c r="BM79" s="8">
        <f t="shared" si="54"/>
        <v>4.84</v>
      </c>
      <c r="BN79" s="8">
        <f t="shared" si="55"/>
        <v>18.5</v>
      </c>
      <c r="BO79" s="8">
        <f t="shared" si="56"/>
        <v>18.5</v>
      </c>
      <c r="BP79" s="140">
        <f t="shared" si="57"/>
        <v>12.469999999999999</v>
      </c>
      <c r="BQ79" s="140">
        <f t="shared" si="58"/>
        <v>-13.66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970</v>
      </c>
      <c r="G80" s="16">
        <f>'[3]12'!G82</f>
        <v>0</v>
      </c>
      <c r="H80" s="17">
        <f t="shared" si="59"/>
        <v>1290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18.5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18.5</v>
      </c>
      <c r="AE80" s="8">
        <f t="shared" si="43"/>
        <v>18.5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18.5</v>
      </c>
      <c r="AL80" s="8">
        <f t="shared" si="35"/>
        <v>233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233</v>
      </c>
      <c r="AT80" s="8">
        <v>30.97</v>
      </c>
      <c r="AU80" s="8">
        <v>4.84</v>
      </c>
      <c r="AW80" s="179">
        <v>18.5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18.5</v>
      </c>
      <c r="BD80" s="179">
        <v>18.5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18.5</v>
      </c>
      <c r="BL80" s="8">
        <f t="shared" si="53"/>
        <v>30.97</v>
      </c>
      <c r="BM80" s="8">
        <f t="shared" si="54"/>
        <v>4.84</v>
      </c>
      <c r="BN80" s="8">
        <f t="shared" si="55"/>
        <v>18.5</v>
      </c>
      <c r="BO80" s="8">
        <f t="shared" si="56"/>
        <v>18.5</v>
      </c>
      <c r="BP80" s="140">
        <f t="shared" si="57"/>
        <v>12.469999999999999</v>
      </c>
      <c r="BQ80" s="140">
        <f t="shared" si="58"/>
        <v>-13.66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970</v>
      </c>
      <c r="G81" s="16">
        <f>'[3]12'!G83</f>
        <v>0</v>
      </c>
      <c r="H81" s="17">
        <f t="shared" si="59"/>
        <v>1290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18.5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18.5</v>
      </c>
      <c r="AE81" s="8">
        <f t="shared" si="43"/>
        <v>18.5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18.5</v>
      </c>
      <c r="AL81" s="8">
        <f t="shared" si="35"/>
        <v>233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233</v>
      </c>
      <c r="AT81" s="8">
        <v>30.97</v>
      </c>
      <c r="AU81" s="8">
        <v>4.84</v>
      </c>
      <c r="AW81" s="179">
        <v>18.5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18.5</v>
      </c>
      <c r="BD81" s="179">
        <v>18.5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18.5</v>
      </c>
      <c r="BL81" s="8">
        <f t="shared" si="53"/>
        <v>30.97</v>
      </c>
      <c r="BM81" s="8">
        <f t="shared" si="54"/>
        <v>4.84</v>
      </c>
      <c r="BN81" s="8">
        <f t="shared" si="55"/>
        <v>18.5</v>
      </c>
      <c r="BO81" s="8">
        <f t="shared" si="56"/>
        <v>18.5</v>
      </c>
      <c r="BP81" s="140">
        <f t="shared" si="57"/>
        <v>12.469999999999999</v>
      </c>
      <c r="BQ81" s="140">
        <f t="shared" si="58"/>
        <v>-13.66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970</v>
      </c>
      <c r="G82" s="16">
        <f>'[3]12'!G84</f>
        <v>0</v>
      </c>
      <c r="H82" s="17">
        <f t="shared" si="59"/>
        <v>1290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18.5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18.5</v>
      </c>
      <c r="AE82" s="8">
        <f t="shared" si="43"/>
        <v>18.5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18.5</v>
      </c>
      <c r="AL82" s="8">
        <f t="shared" si="35"/>
        <v>233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233</v>
      </c>
      <c r="AT82" s="8">
        <v>30.97</v>
      </c>
      <c r="AU82" s="8">
        <v>0</v>
      </c>
      <c r="AW82" s="179">
        <v>18.5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18.5</v>
      </c>
      <c r="BD82" s="179">
        <v>18.5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18.5</v>
      </c>
      <c r="BL82" s="8">
        <f t="shared" si="53"/>
        <v>30.97</v>
      </c>
      <c r="BM82" s="8">
        <f t="shared" si="54"/>
        <v>0</v>
      </c>
      <c r="BN82" s="8">
        <f t="shared" si="55"/>
        <v>18.5</v>
      </c>
      <c r="BO82" s="8">
        <f t="shared" si="56"/>
        <v>18.5</v>
      </c>
      <c r="BP82" s="140">
        <f t="shared" si="57"/>
        <v>12.469999999999999</v>
      </c>
      <c r="BQ82" s="140">
        <f t="shared" si="58"/>
        <v>-18.5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970</v>
      </c>
      <c r="G83" s="16">
        <f>'[3]12'!G85</f>
        <v>0</v>
      </c>
      <c r="H83" s="17">
        <f t="shared" si="59"/>
        <v>1290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18.5</v>
      </c>
      <c r="AE83" s="8">
        <f t="shared" si="43"/>
        <v>18.5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18.5</v>
      </c>
      <c r="AL83" s="8">
        <f t="shared" si="35"/>
        <v>233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233</v>
      </c>
      <c r="AT83" s="8">
        <v>30.97</v>
      </c>
      <c r="AU83" s="8">
        <v>0</v>
      </c>
      <c r="AW83" s="179">
        <v>18.5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18.5</v>
      </c>
      <c r="BD83" s="179">
        <v>18.5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18.5</v>
      </c>
      <c r="BL83" s="8">
        <f t="shared" si="53"/>
        <v>30.97</v>
      </c>
      <c r="BM83" s="8">
        <f t="shared" si="54"/>
        <v>0</v>
      </c>
      <c r="BN83" s="8">
        <f t="shared" si="55"/>
        <v>18.5</v>
      </c>
      <c r="BO83" s="8">
        <f t="shared" si="56"/>
        <v>18.5</v>
      </c>
      <c r="BP83" s="140">
        <f t="shared" si="57"/>
        <v>12.469999999999999</v>
      </c>
      <c r="BQ83" s="140">
        <f t="shared" si="58"/>
        <v>-18.5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970</v>
      </c>
      <c r="G84" s="16">
        <f>'[3]12'!G86</f>
        <v>0</v>
      </c>
      <c r="H84" s="17">
        <f t="shared" si="59"/>
        <v>1290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18.5</v>
      </c>
      <c r="AE84" s="8">
        <f t="shared" si="43"/>
        <v>18.5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18.5</v>
      </c>
      <c r="AL84" s="8">
        <f t="shared" si="35"/>
        <v>233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233</v>
      </c>
      <c r="AT84" s="8">
        <v>30.97</v>
      </c>
      <c r="AU84" s="8">
        <v>0</v>
      </c>
      <c r="AW84" s="179">
        <v>18.5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18.5</v>
      </c>
      <c r="BD84" s="179">
        <v>18.5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18.5</v>
      </c>
      <c r="BL84" s="8">
        <f t="shared" si="53"/>
        <v>30.97</v>
      </c>
      <c r="BM84" s="8">
        <f t="shared" si="54"/>
        <v>0</v>
      </c>
      <c r="BN84" s="8">
        <f t="shared" si="55"/>
        <v>18.5</v>
      </c>
      <c r="BO84" s="8">
        <f t="shared" si="56"/>
        <v>18.5</v>
      </c>
      <c r="BP84" s="140">
        <f t="shared" si="57"/>
        <v>12.469999999999999</v>
      </c>
      <c r="BQ84" s="140">
        <f t="shared" si="58"/>
        <v>-18.5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970</v>
      </c>
      <c r="G85" s="16">
        <f>'[3]12'!G87</f>
        <v>0</v>
      </c>
      <c r="H85" s="17">
        <f t="shared" si="59"/>
        <v>1290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18.5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18.5</v>
      </c>
      <c r="AE85" s="8">
        <f t="shared" si="43"/>
        <v>18.5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18.5</v>
      </c>
      <c r="AL85" s="8">
        <f t="shared" si="35"/>
        <v>233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233</v>
      </c>
      <c r="AT85" s="8">
        <v>30.97</v>
      </c>
      <c r="AU85" s="8">
        <v>0</v>
      </c>
      <c r="AW85" s="179">
        <v>18.5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18.5</v>
      </c>
      <c r="BD85" s="179">
        <v>18.5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18.5</v>
      </c>
      <c r="BL85" s="8">
        <f t="shared" si="53"/>
        <v>30.97</v>
      </c>
      <c r="BM85" s="8">
        <f t="shared" si="54"/>
        <v>0</v>
      </c>
      <c r="BN85" s="8">
        <f t="shared" si="55"/>
        <v>18.5</v>
      </c>
      <c r="BO85" s="8">
        <f t="shared" si="56"/>
        <v>18.5</v>
      </c>
      <c r="BP85" s="140">
        <f t="shared" si="57"/>
        <v>12.469999999999999</v>
      </c>
      <c r="BQ85" s="140">
        <f t="shared" si="58"/>
        <v>-18.5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970</v>
      </c>
      <c r="G86" s="16">
        <f>'[3]12'!G88</f>
        <v>0</v>
      </c>
      <c r="H86" s="17">
        <f t="shared" si="59"/>
        <v>1290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18.5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18.5</v>
      </c>
      <c r="AE86" s="8">
        <f t="shared" si="43"/>
        <v>18.5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18.5</v>
      </c>
      <c r="AL86" s="8">
        <f t="shared" si="35"/>
        <v>233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233</v>
      </c>
      <c r="AT86" s="8">
        <v>30.97</v>
      </c>
      <c r="AU86" s="8">
        <v>0</v>
      </c>
      <c r="AW86" s="179">
        <v>18.5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18.5</v>
      </c>
      <c r="BD86" s="179">
        <v>18.5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18.5</v>
      </c>
      <c r="BL86" s="8">
        <f t="shared" si="53"/>
        <v>30.97</v>
      </c>
      <c r="BM86" s="8">
        <f t="shared" si="54"/>
        <v>0</v>
      </c>
      <c r="BN86" s="8">
        <f t="shared" si="55"/>
        <v>18.5</v>
      </c>
      <c r="BO86" s="8">
        <f t="shared" si="56"/>
        <v>18.5</v>
      </c>
      <c r="BP86" s="140">
        <f t="shared" si="57"/>
        <v>12.469999999999999</v>
      </c>
      <c r="BQ86" s="140">
        <f t="shared" si="58"/>
        <v>-18.5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970</v>
      </c>
      <c r="G87" s="16">
        <f>'[3]12'!G89</f>
        <v>0</v>
      </c>
      <c r="H87" s="17">
        <f t="shared" si="59"/>
        <v>1290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5</v>
      </c>
      <c r="AL87" s="8">
        <f t="shared" si="35"/>
        <v>233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233</v>
      </c>
      <c r="AT87" s="8">
        <v>30.97</v>
      </c>
      <c r="AU87" s="8">
        <v>0</v>
      </c>
      <c r="AW87" s="179">
        <v>32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32</v>
      </c>
      <c r="BD87" s="179">
        <v>5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5</v>
      </c>
      <c r="BL87" s="8">
        <f t="shared" si="53"/>
        <v>30.97</v>
      </c>
      <c r="BM87" s="8">
        <f t="shared" si="54"/>
        <v>0</v>
      </c>
      <c r="BN87" s="8">
        <f t="shared" si="55"/>
        <v>32</v>
      </c>
      <c r="BO87" s="8">
        <f t="shared" si="56"/>
        <v>5</v>
      </c>
      <c r="BP87" s="140">
        <f t="shared" si="57"/>
        <v>-1.0300000000000011</v>
      </c>
      <c r="BQ87" s="140">
        <f t="shared" si="58"/>
        <v>-5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970</v>
      </c>
      <c r="G88" s="16">
        <f>'[3]12'!G90</f>
        <v>0</v>
      </c>
      <c r="H88" s="17">
        <f t="shared" si="59"/>
        <v>1290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5</v>
      </c>
      <c r="AL88" s="8">
        <f t="shared" si="35"/>
        <v>233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233</v>
      </c>
      <c r="AW88" s="179">
        <v>32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32</v>
      </c>
      <c r="BD88" s="179">
        <v>5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5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5</v>
      </c>
      <c r="BP88" s="140">
        <f t="shared" si="57"/>
        <v>-32</v>
      </c>
      <c r="BQ88" s="140">
        <f t="shared" si="58"/>
        <v>-5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970</v>
      </c>
      <c r="G89" s="16">
        <f>'[3]12'!G91</f>
        <v>0</v>
      </c>
      <c r="H89" s="17">
        <f t="shared" si="59"/>
        <v>1290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5</v>
      </c>
      <c r="AL89" s="8">
        <f t="shared" si="35"/>
        <v>233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233</v>
      </c>
      <c r="AW89" s="179">
        <v>32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32</v>
      </c>
      <c r="BD89" s="179">
        <v>5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5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5</v>
      </c>
      <c r="BP89" s="140">
        <f t="shared" si="57"/>
        <v>-32</v>
      </c>
      <c r="BQ89" s="140">
        <f t="shared" si="58"/>
        <v>-5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970</v>
      </c>
      <c r="G90" s="16">
        <f>'[3]12'!G92</f>
        <v>0</v>
      </c>
      <c r="H90" s="17">
        <f t="shared" si="59"/>
        <v>1290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5</v>
      </c>
      <c r="AL90" s="8">
        <f t="shared" si="35"/>
        <v>233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233</v>
      </c>
      <c r="AW90" s="179">
        <v>32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32</v>
      </c>
      <c r="BD90" s="179">
        <v>5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5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5</v>
      </c>
      <c r="BP90" s="140">
        <f t="shared" si="57"/>
        <v>-32</v>
      </c>
      <c r="BQ90" s="140">
        <f t="shared" si="58"/>
        <v>-5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970</v>
      </c>
      <c r="G91" s="16">
        <f>'[3]12'!G93</f>
        <v>0</v>
      </c>
      <c r="H91" s="17">
        <f t="shared" si="59"/>
        <v>1290</v>
      </c>
      <c r="I91" s="15">
        <f>'[3]12'!J93</f>
        <v>290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290</v>
      </c>
      <c r="P91" s="18">
        <f>frq!C91</f>
        <v>1</v>
      </c>
      <c r="Q91" s="15">
        <f t="shared" si="33"/>
        <v>290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258</v>
      </c>
      <c r="AW91" s="179">
        <v>32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32</v>
      </c>
      <c r="BD91" s="179">
        <v>0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40">
        <f t="shared" si="57"/>
        <v>-32</v>
      </c>
      <c r="BQ91" s="140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970</v>
      </c>
      <c r="G92" s="16">
        <f>'[3]12'!G94</f>
        <v>0</v>
      </c>
      <c r="H92" s="17">
        <f t="shared" si="59"/>
        <v>1290</v>
      </c>
      <c r="I92" s="15">
        <f>'[3]12'!J94</f>
        <v>290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290</v>
      </c>
      <c r="P92" s="18">
        <f>frq!C92</f>
        <v>1</v>
      </c>
      <c r="Q92" s="15">
        <f t="shared" si="33"/>
        <v>290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258</v>
      </c>
      <c r="AW92" s="179">
        <v>32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32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40">
        <f t="shared" si="57"/>
        <v>-32</v>
      </c>
      <c r="BQ92" s="140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970</v>
      </c>
      <c r="G93" s="16">
        <f>'[3]12'!G95</f>
        <v>0</v>
      </c>
      <c r="H93" s="17">
        <f t="shared" si="59"/>
        <v>1290</v>
      </c>
      <c r="I93" s="15">
        <f>'[3]12'!J95</f>
        <v>290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290</v>
      </c>
      <c r="P93" s="18">
        <f>frq!C93</f>
        <v>1</v>
      </c>
      <c r="Q93" s="15">
        <f t="shared" si="33"/>
        <v>290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258</v>
      </c>
      <c r="AW93" s="179">
        <v>32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32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40">
        <f t="shared" si="57"/>
        <v>-32</v>
      </c>
      <c r="BQ93" s="140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970</v>
      </c>
      <c r="G94" s="16">
        <f>'[3]12'!G96</f>
        <v>0</v>
      </c>
      <c r="H94" s="17">
        <f t="shared" si="59"/>
        <v>1290</v>
      </c>
      <c r="I94" s="15">
        <f>'[3]12'!J96</f>
        <v>290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290</v>
      </c>
      <c r="P94" s="18">
        <f>frq!C94</f>
        <v>1</v>
      </c>
      <c r="Q94" s="15">
        <f t="shared" si="33"/>
        <v>290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258</v>
      </c>
      <c r="AW94" s="179">
        <v>32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32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40">
        <f t="shared" si="57"/>
        <v>-32</v>
      </c>
      <c r="BQ94" s="140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970</v>
      </c>
      <c r="G95" s="16">
        <f>'[3]12'!G97</f>
        <v>0</v>
      </c>
      <c r="H95" s="17">
        <f t="shared" si="59"/>
        <v>1290</v>
      </c>
      <c r="I95" s="15">
        <f>'[3]12'!J97</f>
        <v>290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290</v>
      </c>
      <c r="P95" s="18">
        <f>frq!C95</f>
        <v>1</v>
      </c>
      <c r="Q95" s="15">
        <f t="shared" si="33"/>
        <v>290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258</v>
      </c>
      <c r="AW95" s="179">
        <v>32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32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40">
        <f t="shared" si="57"/>
        <v>-32</v>
      </c>
      <c r="BQ95" s="140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970</v>
      </c>
      <c r="G96" s="16">
        <f>'[3]12'!G98</f>
        <v>0</v>
      </c>
      <c r="H96" s="17">
        <f t="shared" si="59"/>
        <v>1290</v>
      </c>
      <c r="I96" s="15">
        <f>'[3]12'!J98</f>
        <v>290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290</v>
      </c>
      <c r="P96" s="18">
        <f>frq!C96</f>
        <v>1</v>
      </c>
      <c r="Q96" s="15">
        <f t="shared" si="33"/>
        <v>290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258</v>
      </c>
      <c r="AW96" s="179">
        <v>32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32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40">
        <f t="shared" si="57"/>
        <v>-32</v>
      </c>
      <c r="BQ96" s="140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970</v>
      </c>
      <c r="G97" s="16">
        <f>'[3]12'!G99</f>
        <v>0</v>
      </c>
      <c r="H97" s="17">
        <f t="shared" si="59"/>
        <v>1290</v>
      </c>
      <c r="I97" s="15">
        <f>'[3]12'!J99</f>
        <v>290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290</v>
      </c>
      <c r="P97" s="18">
        <f>frq!C97</f>
        <v>1</v>
      </c>
      <c r="Q97" s="15">
        <f t="shared" si="33"/>
        <v>290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258</v>
      </c>
      <c r="AW97" s="179">
        <v>32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32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40">
        <f t="shared" si="57"/>
        <v>-32</v>
      </c>
      <c r="BQ97" s="140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970</v>
      </c>
      <c r="G98" s="16">
        <f>'[3]12'!G100</f>
        <v>0</v>
      </c>
      <c r="H98" s="17">
        <f t="shared" si="59"/>
        <v>1290</v>
      </c>
      <c r="I98" s="15">
        <f>'[3]12'!J100</f>
        <v>290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290</v>
      </c>
      <c r="P98" s="18">
        <f>frq!C98</f>
        <v>1</v>
      </c>
      <c r="Q98" s="15">
        <f t="shared" si="33"/>
        <v>290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258</v>
      </c>
      <c r="AW98" s="179">
        <v>32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32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40">
        <f t="shared" si="57"/>
        <v>-32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6.5439999999999996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6.5439999999999996</v>
      </c>
      <c r="P99" s="15">
        <f t="shared" si="62"/>
        <v>2.4E-2</v>
      </c>
      <c r="Q99" s="15">
        <f t="shared" si="62"/>
        <v>6.5439999999999996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6.5439999999999996</v>
      </c>
      <c r="X99" s="15">
        <f t="shared" si="62"/>
        <v>0.57579500000000006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0.57579500000000006</v>
      </c>
      <c r="AE99" s="15">
        <f t="shared" si="62"/>
        <v>0.41956500000000002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0.41956500000000002</v>
      </c>
      <c r="AL99" s="15">
        <f t="shared" si="62"/>
        <v>5.5486400000000007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5.5486400000000007</v>
      </c>
      <c r="AS99" s="15">
        <f t="shared" si="62"/>
        <v>0</v>
      </c>
      <c r="AT99" s="15">
        <f t="shared" si="62"/>
        <v>0.49019999999999997</v>
      </c>
      <c r="AU99" s="15">
        <f t="shared" si="62"/>
        <v>0.38452999999999971</v>
      </c>
      <c r="AV99" s="15">
        <f t="shared" si="62"/>
        <v>0</v>
      </c>
      <c r="AW99" s="15">
        <f t="shared" si="62"/>
        <v>0.57579500000000006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0.57579500000000006</v>
      </c>
      <c r="BD99" s="15">
        <f t="shared" si="62"/>
        <v>0.41956500000000002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0.41956500000000002</v>
      </c>
      <c r="BK99" s="15"/>
      <c r="BL99" s="15">
        <f t="shared" si="63"/>
        <v>0.49019999999999997</v>
      </c>
      <c r="BM99" s="15">
        <f t="shared" si="63"/>
        <v>0.38452999999999971</v>
      </c>
      <c r="BN99" s="15">
        <f t="shared" si="63"/>
        <v>0.57579500000000006</v>
      </c>
      <c r="BO99" s="15">
        <f t="shared" si="63"/>
        <v>0.41956500000000002</v>
      </c>
      <c r="BP99" s="15">
        <f t="shared" si="63"/>
        <v>-8.5595000000000032E-2</v>
      </c>
      <c r="BQ99" s="15">
        <f t="shared" si="63"/>
        <v>-3.5034999999999927E-2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45089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42.76</v>
      </c>
      <c r="J3">
        <f>BYPL_EOD!AE3+BYPL_EOD!AF3</f>
        <v>24.29</v>
      </c>
      <c r="K3">
        <f>MES_EOD!AE3+MES_EOD!AF3</f>
        <v>9.16</v>
      </c>
      <c r="L3">
        <f>NDMC_EOD!AE3+NDMC_EOD!AF3</f>
        <v>45.8</v>
      </c>
      <c r="M3">
        <f>TPDDL_EOD!AE3+TPDDL_EOD!AF3</f>
        <v>30</v>
      </c>
      <c r="N3">
        <f t="shared" ref="N3:N66" si="0">SUM(I3:M3)</f>
        <v>152.01</v>
      </c>
      <c r="O3" s="112">
        <f t="shared" ref="O3:O66" si="1">G3-N3</f>
        <v>-9.9999999999909051E-3</v>
      </c>
      <c r="P3">
        <v>42.757187027169266</v>
      </c>
      <c r="Q3">
        <v>24.288402078810606</v>
      </c>
      <c r="R3">
        <v>9.15939740806526</v>
      </c>
      <c r="S3">
        <v>45.796987040326293</v>
      </c>
      <c r="T3">
        <v>29.998026445628579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42.76</v>
      </c>
      <c r="J4">
        <f>BYPL_EOD!AE4+BYPL_EOD!AF4</f>
        <v>24.29</v>
      </c>
      <c r="K4">
        <f>MES_EOD!AE4+MES_EOD!AF4</f>
        <v>9.16</v>
      </c>
      <c r="L4">
        <f>NDMC_EOD!AE4+NDMC_EOD!AF4</f>
        <v>45.8</v>
      </c>
      <c r="M4">
        <f>TPDDL_EOD!AE4+TPDDL_EOD!AF4</f>
        <v>30</v>
      </c>
      <c r="N4">
        <f t="shared" si="0"/>
        <v>152.01</v>
      </c>
      <c r="O4" s="112">
        <f t="shared" si="1"/>
        <v>-9.9999999999909051E-3</v>
      </c>
      <c r="P4">
        <v>42.757187027169266</v>
      </c>
      <c r="Q4">
        <v>24.288402078810606</v>
      </c>
      <c r="R4">
        <v>9.15939740806526</v>
      </c>
      <c r="S4">
        <v>45.796987040326293</v>
      </c>
      <c r="T4">
        <v>29.998026445628579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42.76</v>
      </c>
      <c r="J5">
        <f>BYPL_EOD!AE5+BYPL_EOD!AF5</f>
        <v>24.29</v>
      </c>
      <c r="K5">
        <f>MES_EOD!AE5+MES_EOD!AF5</f>
        <v>9.16</v>
      </c>
      <c r="L5">
        <f>NDMC_EOD!AE5+NDMC_EOD!AF5</f>
        <v>45.8</v>
      </c>
      <c r="M5">
        <f>TPDDL_EOD!AE5+TPDDL_EOD!AF5</f>
        <v>30</v>
      </c>
      <c r="N5">
        <f t="shared" si="0"/>
        <v>152.01</v>
      </c>
      <c r="O5" s="112">
        <f t="shared" si="1"/>
        <v>-9.9999999999909051E-3</v>
      </c>
      <c r="P5">
        <v>42.757187027169266</v>
      </c>
      <c r="Q5">
        <v>24.288402078810606</v>
      </c>
      <c r="R5">
        <v>9.15939740806526</v>
      </c>
      <c r="S5">
        <v>45.796987040326293</v>
      </c>
      <c r="T5">
        <v>29.998026445628579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42.76</v>
      </c>
      <c r="J6">
        <f>BYPL_EOD!AE6+BYPL_EOD!AF6</f>
        <v>24.29</v>
      </c>
      <c r="K6">
        <f>MES_EOD!AE6+MES_EOD!AF6</f>
        <v>9.16</v>
      </c>
      <c r="L6">
        <f>NDMC_EOD!AE6+NDMC_EOD!AF6</f>
        <v>45.8</v>
      </c>
      <c r="M6">
        <f>TPDDL_EOD!AE6+TPDDL_EOD!AF6</f>
        <v>30</v>
      </c>
      <c r="N6">
        <f t="shared" si="0"/>
        <v>152.01</v>
      </c>
      <c r="O6" s="112">
        <f t="shared" si="1"/>
        <v>-9.9999999999909051E-3</v>
      </c>
      <c r="P6">
        <v>42.757187027169266</v>
      </c>
      <c r="Q6">
        <v>24.288402078810606</v>
      </c>
      <c r="R6">
        <v>9.15939740806526</v>
      </c>
      <c r="S6">
        <v>45.796987040326293</v>
      </c>
      <c r="T6">
        <v>29.998026445628579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42.76</v>
      </c>
      <c r="J7">
        <f>BYPL_EOD!AE7+BYPL_EOD!AF7</f>
        <v>24.29</v>
      </c>
      <c r="K7">
        <f>MES_EOD!AE7+MES_EOD!AF7</f>
        <v>9.16</v>
      </c>
      <c r="L7">
        <f>NDMC_EOD!AE7+NDMC_EOD!AF7</f>
        <v>45.8</v>
      </c>
      <c r="M7">
        <f>TPDDL_EOD!AE7+TPDDL_EOD!AF7</f>
        <v>30</v>
      </c>
      <c r="N7">
        <f t="shared" si="0"/>
        <v>152.01</v>
      </c>
      <c r="O7" s="112">
        <f t="shared" si="1"/>
        <v>-9.9999999999909051E-3</v>
      </c>
      <c r="P7">
        <v>42.757187027169266</v>
      </c>
      <c r="Q7">
        <v>24.288402078810606</v>
      </c>
      <c r="R7">
        <v>9.15939740806526</v>
      </c>
      <c r="S7">
        <v>45.796987040326293</v>
      </c>
      <c r="T7">
        <v>29.998026445628579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42.76</v>
      </c>
      <c r="J8">
        <f>BYPL_EOD!AE8+BYPL_EOD!AF8</f>
        <v>24.29</v>
      </c>
      <c r="K8">
        <f>MES_EOD!AE8+MES_EOD!AF8</f>
        <v>9.16</v>
      </c>
      <c r="L8">
        <f>NDMC_EOD!AE8+NDMC_EOD!AF8</f>
        <v>45.8</v>
      </c>
      <c r="M8">
        <f>TPDDL_EOD!AE8+TPDDL_EOD!AF8</f>
        <v>30</v>
      </c>
      <c r="N8">
        <f t="shared" si="0"/>
        <v>152.01</v>
      </c>
      <c r="O8" s="112">
        <f t="shared" si="1"/>
        <v>-9.9999999999909051E-3</v>
      </c>
      <c r="P8">
        <v>42.757187027169266</v>
      </c>
      <c r="Q8">
        <v>24.288402078810606</v>
      </c>
      <c r="R8">
        <v>9.15939740806526</v>
      </c>
      <c r="S8">
        <v>45.796987040326293</v>
      </c>
      <c r="T8">
        <v>29.998026445628579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42.76</v>
      </c>
      <c r="J9">
        <f>BYPL_EOD!AE9+BYPL_EOD!AF9</f>
        <v>24.29</v>
      </c>
      <c r="K9">
        <f>MES_EOD!AE9+MES_EOD!AF9</f>
        <v>9.16</v>
      </c>
      <c r="L9">
        <f>NDMC_EOD!AE9+NDMC_EOD!AF9</f>
        <v>45.8</v>
      </c>
      <c r="M9">
        <f>TPDDL_EOD!AE9+TPDDL_EOD!AF9</f>
        <v>30</v>
      </c>
      <c r="N9">
        <f t="shared" si="0"/>
        <v>152.01</v>
      </c>
      <c r="O9" s="112">
        <f t="shared" si="1"/>
        <v>-9.9999999999909051E-3</v>
      </c>
      <c r="P9">
        <v>42.757187027169266</v>
      </c>
      <c r="Q9">
        <v>24.288402078810606</v>
      </c>
      <c r="R9">
        <v>9.15939740806526</v>
      </c>
      <c r="S9">
        <v>45.796987040326293</v>
      </c>
      <c r="T9">
        <v>29.998026445628579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42.76</v>
      </c>
      <c r="J10">
        <f>BYPL_EOD!AE10+BYPL_EOD!AF10</f>
        <v>24.29</v>
      </c>
      <c r="K10">
        <f>MES_EOD!AE10+MES_EOD!AF10</f>
        <v>9.16</v>
      </c>
      <c r="L10">
        <f>NDMC_EOD!AE10+NDMC_EOD!AF10</f>
        <v>45.8</v>
      </c>
      <c r="M10">
        <f>TPDDL_EOD!AE10+TPDDL_EOD!AF10</f>
        <v>30</v>
      </c>
      <c r="N10">
        <f t="shared" si="0"/>
        <v>152.01</v>
      </c>
      <c r="O10" s="112">
        <f t="shared" si="1"/>
        <v>-9.9999999999909051E-3</v>
      </c>
      <c r="P10">
        <v>42.757187027169266</v>
      </c>
      <c r="Q10">
        <v>24.288402078810606</v>
      </c>
      <c r="R10">
        <v>9.15939740806526</v>
      </c>
      <c r="S10">
        <v>45.796987040326293</v>
      </c>
      <c r="T10">
        <v>29.998026445628579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42.76</v>
      </c>
      <c r="J11">
        <f>BYPL_EOD!AE11+BYPL_EOD!AF11</f>
        <v>24.29</v>
      </c>
      <c r="K11">
        <f>MES_EOD!AE11+MES_EOD!AF11</f>
        <v>9.16</v>
      </c>
      <c r="L11">
        <f>NDMC_EOD!AE11+NDMC_EOD!AF11</f>
        <v>45.8</v>
      </c>
      <c r="M11">
        <f>TPDDL_EOD!AE11+TPDDL_EOD!AF11</f>
        <v>30</v>
      </c>
      <c r="N11">
        <f t="shared" si="0"/>
        <v>152.01</v>
      </c>
      <c r="O11" s="112">
        <f t="shared" si="1"/>
        <v>-9.9999999999909051E-3</v>
      </c>
      <c r="P11">
        <v>42.757187027169266</v>
      </c>
      <c r="Q11">
        <v>24.288402078810606</v>
      </c>
      <c r="R11">
        <v>9.15939740806526</v>
      </c>
      <c r="S11">
        <v>45.796987040326293</v>
      </c>
      <c r="T11">
        <v>29.998026445628579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42.76</v>
      </c>
      <c r="J12">
        <f>BYPL_EOD!AE12+BYPL_EOD!AF12</f>
        <v>24.29</v>
      </c>
      <c r="K12">
        <f>MES_EOD!AE12+MES_EOD!AF12</f>
        <v>9.16</v>
      </c>
      <c r="L12">
        <f>NDMC_EOD!AE12+NDMC_EOD!AF12</f>
        <v>45.8</v>
      </c>
      <c r="M12">
        <f>TPDDL_EOD!AE12+TPDDL_EOD!AF12</f>
        <v>30</v>
      </c>
      <c r="N12">
        <f t="shared" si="0"/>
        <v>152.01</v>
      </c>
      <c r="O12" s="112">
        <f t="shared" si="1"/>
        <v>-9.9999999999909051E-3</v>
      </c>
      <c r="P12">
        <v>42.757187027169266</v>
      </c>
      <c r="Q12">
        <v>24.288402078810606</v>
      </c>
      <c r="R12">
        <v>9.15939740806526</v>
      </c>
      <c r="S12">
        <v>45.796987040326293</v>
      </c>
      <c r="T12">
        <v>29.998026445628579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42.76</v>
      </c>
      <c r="J13">
        <f>BYPL_EOD!AE13+BYPL_EOD!AF13</f>
        <v>24.29</v>
      </c>
      <c r="K13">
        <f>MES_EOD!AE13+MES_EOD!AF13</f>
        <v>9.16</v>
      </c>
      <c r="L13">
        <f>NDMC_EOD!AE13+NDMC_EOD!AF13</f>
        <v>45.8</v>
      </c>
      <c r="M13">
        <f>TPDDL_EOD!AE13+TPDDL_EOD!AF13</f>
        <v>30</v>
      </c>
      <c r="N13">
        <f t="shared" si="0"/>
        <v>152.01</v>
      </c>
      <c r="O13" s="112">
        <f t="shared" si="1"/>
        <v>-9.9999999999909051E-3</v>
      </c>
      <c r="P13">
        <v>42.757187027169266</v>
      </c>
      <c r="Q13">
        <v>24.288402078810606</v>
      </c>
      <c r="R13">
        <v>9.15939740806526</v>
      </c>
      <c r="S13">
        <v>45.796987040326293</v>
      </c>
      <c r="T13">
        <v>29.998026445628579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42.76</v>
      </c>
      <c r="J14">
        <f>BYPL_EOD!AE14+BYPL_EOD!AF14</f>
        <v>24.29</v>
      </c>
      <c r="K14">
        <f>MES_EOD!AE14+MES_EOD!AF14</f>
        <v>9.16</v>
      </c>
      <c r="L14">
        <f>NDMC_EOD!AE14+NDMC_EOD!AF14</f>
        <v>45.8</v>
      </c>
      <c r="M14">
        <f>TPDDL_EOD!AE14+TPDDL_EOD!AF14</f>
        <v>30</v>
      </c>
      <c r="N14">
        <f t="shared" si="0"/>
        <v>152.01</v>
      </c>
      <c r="O14" s="112">
        <f t="shared" si="1"/>
        <v>-9.9999999999909051E-3</v>
      </c>
      <c r="P14">
        <v>42.757187027169266</v>
      </c>
      <c r="Q14">
        <v>24.288402078810606</v>
      </c>
      <c r="R14">
        <v>9.15939740806526</v>
      </c>
      <c r="S14">
        <v>45.796987040326293</v>
      </c>
      <c r="T14">
        <v>29.998026445628579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32.08</v>
      </c>
      <c r="J15">
        <f>BYPL_EOD!AE15+BYPL_EOD!AF15</f>
        <v>59.35</v>
      </c>
      <c r="K15">
        <f>MES_EOD!AE15+MES_EOD!AF15</f>
        <v>6.42</v>
      </c>
      <c r="L15">
        <f>NDMC_EOD!AE15+NDMC_EOD!AF15</f>
        <v>32.08</v>
      </c>
      <c r="M15">
        <f>TPDDL_EOD!AE15+TPDDL_EOD!AF15</f>
        <v>24.06</v>
      </c>
      <c r="N15">
        <f t="shared" si="0"/>
        <v>153.99</v>
      </c>
      <c r="O15" s="112">
        <f t="shared" si="1"/>
        <v>9.9999999999909051E-3</v>
      </c>
      <c r="P15">
        <v>32.08337692560967</v>
      </c>
      <c r="Q15">
        <v>59.35</v>
      </c>
      <c r="R15">
        <v>6.420707659101768</v>
      </c>
      <c r="S15">
        <v>32.083537600064574</v>
      </c>
      <c r="T15">
        <v>24.062377815223979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32.08</v>
      </c>
      <c r="J16">
        <f>BYPL_EOD!AE16+BYPL_EOD!AF16</f>
        <v>59.35</v>
      </c>
      <c r="K16">
        <f>MES_EOD!AE16+MES_EOD!AF16</f>
        <v>6.42</v>
      </c>
      <c r="L16">
        <f>NDMC_EOD!AE16+NDMC_EOD!AF16</f>
        <v>32.08</v>
      </c>
      <c r="M16">
        <f>TPDDL_EOD!AE16+TPDDL_EOD!AF16</f>
        <v>24.06</v>
      </c>
      <c r="N16">
        <f t="shared" si="0"/>
        <v>153.99</v>
      </c>
      <c r="O16" s="112">
        <f t="shared" si="1"/>
        <v>9.9999999999909051E-3</v>
      </c>
      <c r="P16">
        <v>32.08337692560967</v>
      </c>
      <c r="Q16">
        <v>59.35</v>
      </c>
      <c r="R16">
        <v>6.420707659101768</v>
      </c>
      <c r="S16">
        <v>32.083537600064574</v>
      </c>
      <c r="T16">
        <v>24.062377815223979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43.46</v>
      </c>
      <c r="J17">
        <f>BYPL_EOD!AE17+BYPL_EOD!AF17</f>
        <v>24.69</v>
      </c>
      <c r="K17">
        <f>MES_EOD!AE17+MES_EOD!AF17</f>
        <v>9.31</v>
      </c>
      <c r="L17">
        <f>NDMC_EOD!AE17+NDMC_EOD!AF17</f>
        <v>46.55</v>
      </c>
      <c r="M17">
        <f>TPDDL_EOD!AE17+TPDDL_EOD!AF17</f>
        <v>30</v>
      </c>
      <c r="N17">
        <f t="shared" si="0"/>
        <v>154.01</v>
      </c>
      <c r="O17" s="112">
        <f t="shared" si="1"/>
        <v>-9.9999999999909051E-3</v>
      </c>
      <c r="P17">
        <v>43.457178105317837</v>
      </c>
      <c r="Q17">
        <v>24.688396857346927</v>
      </c>
      <c r="R17">
        <v>9.309395493799105</v>
      </c>
      <c r="S17">
        <v>46.546977468995522</v>
      </c>
      <c r="T17">
        <v>29.998052074540617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43.46</v>
      </c>
      <c r="J18">
        <f>BYPL_EOD!AE18+BYPL_EOD!AF18</f>
        <v>24.69</v>
      </c>
      <c r="K18">
        <f>MES_EOD!AE18+MES_EOD!AF18</f>
        <v>9.31</v>
      </c>
      <c r="L18">
        <f>NDMC_EOD!AE18+NDMC_EOD!AF18</f>
        <v>46.55</v>
      </c>
      <c r="M18">
        <f>TPDDL_EOD!AE18+TPDDL_EOD!AF18</f>
        <v>30</v>
      </c>
      <c r="N18">
        <f t="shared" si="0"/>
        <v>154.01</v>
      </c>
      <c r="O18" s="112">
        <f t="shared" si="1"/>
        <v>-9.9999999999909051E-3</v>
      </c>
      <c r="P18">
        <v>43.457178105317837</v>
      </c>
      <c r="Q18">
        <v>24.688396857346927</v>
      </c>
      <c r="R18">
        <v>9.309395493799105</v>
      </c>
      <c r="S18">
        <v>46.546977468995522</v>
      </c>
      <c r="T18">
        <v>29.998052074540617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43.46</v>
      </c>
      <c r="J19">
        <f>BYPL_EOD!AE19+BYPL_EOD!AF19</f>
        <v>24.69</v>
      </c>
      <c r="K19">
        <f>MES_EOD!AE19+MES_EOD!AF19</f>
        <v>9.31</v>
      </c>
      <c r="L19">
        <f>NDMC_EOD!AE19+NDMC_EOD!AF19</f>
        <v>46.55</v>
      </c>
      <c r="M19">
        <f>TPDDL_EOD!AE19+TPDDL_EOD!AF19</f>
        <v>30</v>
      </c>
      <c r="N19">
        <f t="shared" si="0"/>
        <v>154.01</v>
      </c>
      <c r="O19" s="112">
        <f t="shared" si="1"/>
        <v>-9.9999999999909051E-3</v>
      </c>
      <c r="P19">
        <v>43.457178105317837</v>
      </c>
      <c r="Q19">
        <v>24.688396857346927</v>
      </c>
      <c r="R19">
        <v>9.309395493799105</v>
      </c>
      <c r="S19">
        <v>46.546977468995522</v>
      </c>
      <c r="T19">
        <v>29.998052074540617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43.46</v>
      </c>
      <c r="J20">
        <f>BYPL_EOD!AE20+BYPL_EOD!AF20</f>
        <v>24.69</v>
      </c>
      <c r="K20">
        <f>MES_EOD!AE20+MES_EOD!AF20</f>
        <v>9.31</v>
      </c>
      <c r="L20">
        <f>NDMC_EOD!AE20+NDMC_EOD!AF20</f>
        <v>46.55</v>
      </c>
      <c r="M20">
        <f>TPDDL_EOD!AE20+TPDDL_EOD!AF20</f>
        <v>30</v>
      </c>
      <c r="N20">
        <f t="shared" si="0"/>
        <v>154.01</v>
      </c>
      <c r="O20" s="112">
        <f t="shared" si="1"/>
        <v>-9.9999999999909051E-3</v>
      </c>
      <c r="P20">
        <v>43.457178105317837</v>
      </c>
      <c r="Q20">
        <v>24.688396857346927</v>
      </c>
      <c r="R20">
        <v>9.309395493799105</v>
      </c>
      <c r="S20">
        <v>46.546977468995522</v>
      </c>
      <c r="T20">
        <v>29.998052074540617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43.46</v>
      </c>
      <c r="J21">
        <f>BYPL_EOD!AE21+BYPL_EOD!AF21</f>
        <v>24.69</v>
      </c>
      <c r="K21">
        <f>MES_EOD!AE21+MES_EOD!AF21</f>
        <v>9.31</v>
      </c>
      <c r="L21">
        <f>NDMC_EOD!AE21+NDMC_EOD!AF21</f>
        <v>46.55</v>
      </c>
      <c r="M21">
        <f>TPDDL_EOD!AE21+TPDDL_EOD!AF21</f>
        <v>30</v>
      </c>
      <c r="N21">
        <f t="shared" si="0"/>
        <v>154.01</v>
      </c>
      <c r="O21" s="112">
        <f t="shared" si="1"/>
        <v>-9.9999999999909051E-3</v>
      </c>
      <c r="P21">
        <v>43.457178105317837</v>
      </c>
      <c r="Q21">
        <v>24.688396857346927</v>
      </c>
      <c r="R21">
        <v>9.309395493799105</v>
      </c>
      <c r="S21">
        <v>46.546977468995522</v>
      </c>
      <c r="T21">
        <v>29.998052074540617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43.46</v>
      </c>
      <c r="J22">
        <f>BYPL_EOD!AE22+BYPL_EOD!AF22</f>
        <v>24.69</v>
      </c>
      <c r="K22">
        <f>MES_EOD!AE22+MES_EOD!AF22</f>
        <v>9.31</v>
      </c>
      <c r="L22">
        <f>NDMC_EOD!AE22+NDMC_EOD!AF22</f>
        <v>46.55</v>
      </c>
      <c r="M22">
        <f>TPDDL_EOD!AE22+TPDDL_EOD!AF22</f>
        <v>30</v>
      </c>
      <c r="N22">
        <f t="shared" si="0"/>
        <v>154.01</v>
      </c>
      <c r="O22" s="112">
        <f t="shared" si="1"/>
        <v>-9.9999999999909051E-3</v>
      </c>
      <c r="P22">
        <v>43.457178105317837</v>
      </c>
      <c r="Q22">
        <v>24.688396857346927</v>
      </c>
      <c r="R22">
        <v>9.309395493799105</v>
      </c>
      <c r="S22">
        <v>46.546977468995522</v>
      </c>
      <c r="T22">
        <v>29.998052074540617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43.46</v>
      </c>
      <c r="J23">
        <f>BYPL_EOD!AE23+BYPL_EOD!AF23</f>
        <v>24.69</v>
      </c>
      <c r="K23">
        <f>MES_EOD!AE23+MES_EOD!AF23</f>
        <v>9.31</v>
      </c>
      <c r="L23">
        <f>NDMC_EOD!AE23+NDMC_EOD!AF23</f>
        <v>46.55</v>
      </c>
      <c r="M23">
        <f>TPDDL_EOD!AE23+TPDDL_EOD!AF23</f>
        <v>30</v>
      </c>
      <c r="N23">
        <f t="shared" si="0"/>
        <v>154.01</v>
      </c>
      <c r="O23" s="112">
        <f t="shared" si="1"/>
        <v>-9.9999999999909051E-3</v>
      </c>
      <c r="P23">
        <v>43.457178105317837</v>
      </c>
      <c r="Q23">
        <v>24.688396857346927</v>
      </c>
      <c r="R23">
        <v>9.309395493799105</v>
      </c>
      <c r="S23">
        <v>46.546977468995522</v>
      </c>
      <c r="T23">
        <v>29.998052074540617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43.46</v>
      </c>
      <c r="J24">
        <f>BYPL_EOD!AE24+BYPL_EOD!AF24</f>
        <v>24.69</v>
      </c>
      <c r="K24">
        <f>MES_EOD!AE24+MES_EOD!AF24</f>
        <v>9.31</v>
      </c>
      <c r="L24">
        <f>NDMC_EOD!AE24+NDMC_EOD!AF24</f>
        <v>46.55</v>
      </c>
      <c r="M24">
        <f>TPDDL_EOD!AE24+TPDDL_EOD!AF24</f>
        <v>30</v>
      </c>
      <c r="N24">
        <f t="shared" si="0"/>
        <v>154.01</v>
      </c>
      <c r="O24" s="112">
        <f t="shared" si="1"/>
        <v>-9.9999999999909051E-3</v>
      </c>
      <c r="P24">
        <v>43.457178105317837</v>
      </c>
      <c r="Q24">
        <v>24.688396857346927</v>
      </c>
      <c r="R24">
        <v>9.309395493799105</v>
      </c>
      <c r="S24">
        <v>46.546977468995522</v>
      </c>
      <c r="T24">
        <v>29.998052074540617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43.46</v>
      </c>
      <c r="J25">
        <f>BYPL_EOD!AE25+BYPL_EOD!AF25</f>
        <v>24.69</v>
      </c>
      <c r="K25">
        <f>MES_EOD!AE25+MES_EOD!AF25</f>
        <v>9.31</v>
      </c>
      <c r="L25">
        <f>NDMC_EOD!AE25+NDMC_EOD!AF25</f>
        <v>46.55</v>
      </c>
      <c r="M25">
        <f>TPDDL_EOD!AE25+TPDDL_EOD!AF25</f>
        <v>30</v>
      </c>
      <c r="N25">
        <f t="shared" si="0"/>
        <v>154.01</v>
      </c>
      <c r="O25" s="112">
        <f t="shared" si="1"/>
        <v>-9.9999999999909051E-3</v>
      </c>
      <c r="P25">
        <v>43.457178105317837</v>
      </c>
      <c r="Q25">
        <v>24.688396857346927</v>
      </c>
      <c r="R25">
        <v>9.309395493799105</v>
      </c>
      <c r="S25">
        <v>46.546977468995522</v>
      </c>
      <c r="T25">
        <v>29.998052074540617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43.46</v>
      </c>
      <c r="J26">
        <f>BYPL_EOD!AE26+BYPL_EOD!AF26</f>
        <v>24.69</v>
      </c>
      <c r="K26">
        <f>MES_EOD!AE26+MES_EOD!AF26</f>
        <v>9.31</v>
      </c>
      <c r="L26">
        <f>NDMC_EOD!AE26+NDMC_EOD!AF26</f>
        <v>46.55</v>
      </c>
      <c r="M26">
        <f>TPDDL_EOD!AE26+TPDDL_EOD!AF26</f>
        <v>30</v>
      </c>
      <c r="N26">
        <f t="shared" si="0"/>
        <v>154.01</v>
      </c>
      <c r="O26" s="112">
        <f t="shared" si="1"/>
        <v>-9.9999999999909051E-3</v>
      </c>
      <c r="P26">
        <v>43.457178105317837</v>
      </c>
      <c r="Q26">
        <v>24.688396857346927</v>
      </c>
      <c r="R26">
        <v>9.309395493799105</v>
      </c>
      <c r="S26">
        <v>46.546977468995522</v>
      </c>
      <c r="T26">
        <v>29.998052074540617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35.81</v>
      </c>
      <c r="J27">
        <f>BYPL_EOD!AE27+BYPL_EOD!AF27</f>
        <v>48.35</v>
      </c>
      <c r="K27">
        <f>MES_EOD!AE27+MES_EOD!AF27</f>
        <v>7.16</v>
      </c>
      <c r="L27">
        <f>NDMC_EOD!AE27+NDMC_EOD!AF27</f>
        <v>35.81</v>
      </c>
      <c r="M27">
        <f>TPDDL_EOD!AE27+TPDDL_EOD!AF27</f>
        <v>26.86</v>
      </c>
      <c r="N27">
        <f t="shared" si="0"/>
        <v>153.99</v>
      </c>
      <c r="O27" s="112">
        <f t="shared" si="1"/>
        <v>9.9999999999909051E-3</v>
      </c>
      <c r="P27">
        <v>35.813378362557707</v>
      </c>
      <c r="Q27">
        <v>48.35</v>
      </c>
      <c r="R27">
        <v>7.160704241715937</v>
      </c>
      <c r="S27">
        <v>35.813521589060826</v>
      </c>
      <c r="T27">
        <v>26.862395806665525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255</v>
      </c>
      <c r="C28">
        <f>PPCL!C28</f>
        <v>10</v>
      </c>
      <c r="D28">
        <f>PPCL!M28</f>
        <v>154</v>
      </c>
      <c r="E28">
        <f>PPCL!N28</f>
        <v>10</v>
      </c>
      <c r="F28">
        <f t="shared" si="4"/>
        <v>265</v>
      </c>
      <c r="G28">
        <f t="shared" si="5"/>
        <v>164</v>
      </c>
      <c r="H28" s="112"/>
      <c r="I28">
        <f>BRPL_EOD!AE28+BRPL_EOD!AF28</f>
        <v>38.64</v>
      </c>
      <c r="J28">
        <f>BYPL_EOD!AE28+BYPL_EOD!AF28</f>
        <v>49.96</v>
      </c>
      <c r="K28">
        <f>MES_EOD!AE28+MES_EOD!AF28</f>
        <v>7.7700000000000005</v>
      </c>
      <c r="L28">
        <f>NDMC_EOD!AE28+NDMC_EOD!AF28</f>
        <v>38.840000000000003</v>
      </c>
      <c r="M28">
        <f>TPDDL_EOD!AE28+TPDDL_EOD!AF28</f>
        <v>28.79</v>
      </c>
      <c r="N28">
        <f t="shared" si="0"/>
        <v>163.99999999999997</v>
      </c>
      <c r="O28" s="112">
        <f t="shared" si="1"/>
        <v>0</v>
      </c>
      <c r="P28">
        <v>38.640000000000008</v>
      </c>
      <c r="Q28">
        <v>49.960000000000008</v>
      </c>
      <c r="R28">
        <v>7.7700000000000022</v>
      </c>
      <c r="S28">
        <v>38.840000000000011</v>
      </c>
      <c r="T28">
        <v>28.790000000000003</v>
      </c>
      <c r="U28" s="114">
        <f t="shared" si="2"/>
        <v>164.00000000000003</v>
      </c>
      <c r="V28" s="112">
        <f t="shared" si="3"/>
        <v>0</v>
      </c>
    </row>
    <row r="29" spans="1:22">
      <c r="A29" t="s">
        <v>71</v>
      </c>
      <c r="B29">
        <f>PPCL!B29</f>
        <v>245</v>
      </c>
      <c r="C29">
        <f>PPCL!C29</f>
        <v>20</v>
      </c>
      <c r="D29">
        <f>PPCL!M29</f>
        <v>154</v>
      </c>
      <c r="E29">
        <f>PPCL!N29</f>
        <v>20</v>
      </c>
      <c r="F29">
        <f t="shared" si="4"/>
        <v>265</v>
      </c>
      <c r="G29">
        <f t="shared" si="5"/>
        <v>174</v>
      </c>
      <c r="H29" s="112"/>
      <c r="I29">
        <f>BRPL_EOD!AE29+BRPL_EOD!AF29</f>
        <v>49.120000000000005</v>
      </c>
      <c r="J29">
        <f>BYPL_EOD!AE29+BYPL_EOD!AF29</f>
        <v>27.900000000000002</v>
      </c>
      <c r="K29">
        <f>MES_EOD!AE29+MES_EOD!AF29</f>
        <v>10.52</v>
      </c>
      <c r="L29">
        <f>NDMC_EOD!AE29+NDMC_EOD!AF29</f>
        <v>52.61</v>
      </c>
      <c r="M29">
        <f>TPDDL_EOD!AE29+TPDDL_EOD!AF29</f>
        <v>33.86</v>
      </c>
      <c r="N29">
        <f t="shared" si="0"/>
        <v>174.01</v>
      </c>
      <c r="O29" s="112">
        <f t="shared" si="1"/>
        <v>-9.9999999999909051E-3</v>
      </c>
      <c r="P29">
        <v>49.117177173725658</v>
      </c>
      <c r="Q29">
        <v>27.898396643871045</v>
      </c>
      <c r="R29">
        <v>10.519395437043848</v>
      </c>
      <c r="S29">
        <v>52.606976610539625</v>
      </c>
      <c r="T29">
        <v>33.858054134819838</v>
      </c>
      <c r="U29" s="114">
        <f t="shared" si="2"/>
        <v>174</v>
      </c>
      <c r="V29" s="112">
        <f t="shared" si="3"/>
        <v>0</v>
      </c>
    </row>
    <row r="30" spans="1:22">
      <c r="A30" t="s">
        <v>72</v>
      </c>
      <c r="B30">
        <f>PPCL!B30</f>
        <v>245</v>
      </c>
      <c r="C30">
        <f>PPCL!C30</f>
        <v>20</v>
      </c>
      <c r="D30">
        <f>PPCL!M30</f>
        <v>154</v>
      </c>
      <c r="E30">
        <f>PPCL!N30</f>
        <v>20</v>
      </c>
      <c r="F30">
        <f t="shared" si="4"/>
        <v>265</v>
      </c>
      <c r="G30">
        <f t="shared" si="5"/>
        <v>174</v>
      </c>
      <c r="H30" s="112"/>
      <c r="I30">
        <f>BRPL_EOD!AE30+BRPL_EOD!AF30</f>
        <v>49.120000000000005</v>
      </c>
      <c r="J30">
        <f>BYPL_EOD!AE30+BYPL_EOD!AF30</f>
        <v>27.900000000000002</v>
      </c>
      <c r="K30">
        <f>MES_EOD!AE30+MES_EOD!AF30</f>
        <v>10.52</v>
      </c>
      <c r="L30">
        <f>NDMC_EOD!AE30+NDMC_EOD!AF30</f>
        <v>52.61</v>
      </c>
      <c r="M30">
        <f>TPDDL_EOD!AE30+TPDDL_EOD!AF30</f>
        <v>33.86</v>
      </c>
      <c r="N30">
        <f t="shared" si="0"/>
        <v>174.01</v>
      </c>
      <c r="O30" s="112">
        <f t="shared" si="1"/>
        <v>-9.9999999999909051E-3</v>
      </c>
      <c r="P30">
        <v>49.117177173725658</v>
      </c>
      <c r="Q30">
        <v>27.898396643871045</v>
      </c>
      <c r="R30">
        <v>10.519395437043848</v>
      </c>
      <c r="S30">
        <v>52.606976610539625</v>
      </c>
      <c r="T30">
        <v>33.858054134819838</v>
      </c>
      <c r="U30" s="114">
        <f t="shared" si="2"/>
        <v>174</v>
      </c>
      <c r="V30" s="112">
        <f t="shared" si="3"/>
        <v>0</v>
      </c>
    </row>
    <row r="31" spans="1:22">
      <c r="A31" t="s">
        <v>73</v>
      </c>
      <c r="B31">
        <f>PPCL!B31</f>
        <v>225</v>
      </c>
      <c r="C31">
        <f>PPCL!C31</f>
        <v>40</v>
      </c>
      <c r="D31">
        <f>PPCL!M31</f>
        <v>152</v>
      </c>
      <c r="E31">
        <f>PPCL!N31</f>
        <v>40</v>
      </c>
      <c r="F31">
        <f t="shared" si="4"/>
        <v>265</v>
      </c>
      <c r="G31">
        <f t="shared" si="5"/>
        <v>192</v>
      </c>
      <c r="H31" s="112"/>
      <c r="I31">
        <f>BRPL_EOD!AE31+BRPL_EOD!AF31</f>
        <v>54.08</v>
      </c>
      <c r="J31">
        <f>BYPL_EOD!AE31+BYPL_EOD!AF31</f>
        <v>30.72</v>
      </c>
      <c r="K31">
        <f>MES_EOD!AE31+MES_EOD!AF31</f>
        <v>11.58</v>
      </c>
      <c r="L31">
        <f>NDMC_EOD!AE31+NDMC_EOD!AF31</f>
        <v>57.919999999999995</v>
      </c>
      <c r="M31">
        <f>TPDDL_EOD!AE31+TPDDL_EOD!AF31</f>
        <v>37.71</v>
      </c>
      <c r="N31">
        <f t="shared" si="0"/>
        <v>192.01</v>
      </c>
      <c r="O31" s="112">
        <f t="shared" si="1"/>
        <v>-9.9999999999909051E-3</v>
      </c>
      <c r="P31">
        <v>54.077183480027081</v>
      </c>
      <c r="Q31">
        <v>30.718400083328994</v>
      </c>
      <c r="R31">
        <v>11.579396906411125</v>
      </c>
      <c r="S31">
        <v>57.916983490443201</v>
      </c>
      <c r="T31">
        <v>37.708036039789597</v>
      </c>
      <c r="U31" s="114">
        <f t="shared" si="2"/>
        <v>192</v>
      </c>
      <c r="V31" s="112">
        <f t="shared" si="3"/>
        <v>0</v>
      </c>
    </row>
    <row r="32" spans="1:22">
      <c r="A32" t="s">
        <v>74</v>
      </c>
      <c r="B32">
        <f>PPCL!B32</f>
        <v>225</v>
      </c>
      <c r="C32">
        <f>PPCL!C32</f>
        <v>40</v>
      </c>
      <c r="D32">
        <f>PPCL!M32</f>
        <v>152</v>
      </c>
      <c r="E32">
        <f>PPCL!N32</f>
        <v>40</v>
      </c>
      <c r="F32">
        <f t="shared" si="4"/>
        <v>265</v>
      </c>
      <c r="G32">
        <f t="shared" si="5"/>
        <v>192</v>
      </c>
      <c r="H32" s="112"/>
      <c r="I32">
        <f>BRPL_EOD!AE32+BRPL_EOD!AF32</f>
        <v>54.08</v>
      </c>
      <c r="J32">
        <f>BYPL_EOD!AE32+BYPL_EOD!AF32</f>
        <v>30.72</v>
      </c>
      <c r="K32">
        <f>MES_EOD!AE32+MES_EOD!AF32</f>
        <v>11.58</v>
      </c>
      <c r="L32">
        <f>NDMC_EOD!AE32+NDMC_EOD!AF32</f>
        <v>57.919999999999995</v>
      </c>
      <c r="M32">
        <f>TPDDL_EOD!AE32+TPDDL_EOD!AF32</f>
        <v>37.71</v>
      </c>
      <c r="N32">
        <f t="shared" si="0"/>
        <v>192.01</v>
      </c>
      <c r="O32" s="112">
        <f t="shared" si="1"/>
        <v>-9.9999999999909051E-3</v>
      </c>
      <c r="P32">
        <v>54.077183480027081</v>
      </c>
      <c r="Q32">
        <v>30.718400083328994</v>
      </c>
      <c r="R32">
        <v>11.579396906411125</v>
      </c>
      <c r="S32">
        <v>57.916983490443201</v>
      </c>
      <c r="T32">
        <v>37.708036039789597</v>
      </c>
      <c r="U32" s="114">
        <f t="shared" si="2"/>
        <v>192</v>
      </c>
      <c r="V32" s="112">
        <f t="shared" si="3"/>
        <v>0</v>
      </c>
    </row>
    <row r="33" spans="1:22">
      <c r="A33" t="s">
        <v>75</v>
      </c>
      <c r="B33">
        <f>PPCL!B33</f>
        <v>185</v>
      </c>
      <c r="C33">
        <f>PPCL!C33</f>
        <v>80</v>
      </c>
      <c r="D33">
        <f>PPCL!M33</f>
        <v>152</v>
      </c>
      <c r="E33">
        <f>PPCL!N33</f>
        <v>60</v>
      </c>
      <c r="F33">
        <f t="shared" si="4"/>
        <v>265</v>
      </c>
      <c r="G33">
        <f t="shared" si="5"/>
        <v>212</v>
      </c>
      <c r="H33" s="112"/>
      <c r="I33">
        <f>BRPL_EOD!AE33+BRPL_EOD!AF33</f>
        <v>59.73</v>
      </c>
      <c r="J33">
        <f>BYPL_EOD!AE33+BYPL_EOD!AF33</f>
        <v>33.93</v>
      </c>
      <c r="K33">
        <f>MES_EOD!AE33+MES_EOD!AF33</f>
        <v>12.8</v>
      </c>
      <c r="L33">
        <f>NDMC_EOD!AE33+NDMC_EOD!AF33</f>
        <v>63.98</v>
      </c>
      <c r="M33">
        <f>TPDDL_EOD!AE33+TPDDL_EOD!AF33</f>
        <v>41.57</v>
      </c>
      <c r="N33">
        <f t="shared" si="0"/>
        <v>212.01</v>
      </c>
      <c r="O33" s="112">
        <f t="shared" si="1"/>
        <v>-9.9999999999909051E-3</v>
      </c>
      <c r="P33">
        <v>59.727182680062263</v>
      </c>
      <c r="Q33">
        <v>33.928399603792272</v>
      </c>
      <c r="R33">
        <v>12.799396254893638</v>
      </c>
      <c r="S33">
        <v>63.976982217819916</v>
      </c>
      <c r="T33">
        <v>41.568039243431919</v>
      </c>
      <c r="U33" s="114">
        <f t="shared" si="2"/>
        <v>212</v>
      </c>
      <c r="V33" s="112">
        <f t="shared" si="3"/>
        <v>0</v>
      </c>
    </row>
    <row r="34" spans="1:22">
      <c r="A34" t="s">
        <v>76</v>
      </c>
      <c r="B34">
        <f>PPCL!B34</f>
        <v>225</v>
      </c>
      <c r="C34">
        <f>PPCL!C34</f>
        <v>60</v>
      </c>
      <c r="D34">
        <f>PPCL!M34</f>
        <v>152</v>
      </c>
      <c r="E34">
        <f>PPCL!N34</f>
        <v>60</v>
      </c>
      <c r="F34">
        <f t="shared" si="4"/>
        <v>285</v>
      </c>
      <c r="G34">
        <f t="shared" si="5"/>
        <v>212</v>
      </c>
      <c r="H34" s="112"/>
      <c r="I34">
        <f>BRPL_EOD!AE34+BRPL_EOD!AF34</f>
        <v>59.73</v>
      </c>
      <c r="J34">
        <f>BYPL_EOD!AE34+BYPL_EOD!AF34</f>
        <v>33.93</v>
      </c>
      <c r="K34">
        <f>MES_EOD!AE34+MES_EOD!AF34</f>
        <v>12.8</v>
      </c>
      <c r="L34">
        <f>NDMC_EOD!AE34+NDMC_EOD!AF34</f>
        <v>63.98</v>
      </c>
      <c r="M34">
        <f>TPDDL_EOD!AE34+TPDDL_EOD!AF34</f>
        <v>41.57</v>
      </c>
      <c r="N34">
        <f t="shared" si="0"/>
        <v>212.01</v>
      </c>
      <c r="O34" s="112">
        <f t="shared" si="1"/>
        <v>-9.9999999999909051E-3</v>
      </c>
      <c r="P34">
        <v>59.727182680062263</v>
      </c>
      <c r="Q34">
        <v>33.928399603792272</v>
      </c>
      <c r="R34">
        <v>12.799396254893638</v>
      </c>
      <c r="S34">
        <v>63.976982217819916</v>
      </c>
      <c r="T34">
        <v>41.568039243431919</v>
      </c>
      <c r="U34" s="114">
        <f t="shared" si="2"/>
        <v>212</v>
      </c>
      <c r="V34" s="112">
        <f t="shared" si="3"/>
        <v>0</v>
      </c>
    </row>
    <row r="35" spans="1:22">
      <c r="A35" t="s">
        <v>77</v>
      </c>
      <c r="B35">
        <f>PPCL!B35</f>
        <v>225</v>
      </c>
      <c r="C35">
        <f>PPCL!C35</f>
        <v>60</v>
      </c>
      <c r="D35">
        <f>PPCL!M35</f>
        <v>152</v>
      </c>
      <c r="E35">
        <f>PPCL!N35</f>
        <v>60</v>
      </c>
      <c r="F35">
        <f t="shared" si="4"/>
        <v>285</v>
      </c>
      <c r="G35">
        <f t="shared" si="5"/>
        <v>212</v>
      </c>
      <c r="H35" s="112"/>
      <c r="I35">
        <f>BRPL_EOD!AE35+BRPL_EOD!AF35</f>
        <v>59.73</v>
      </c>
      <c r="J35">
        <f>BYPL_EOD!AE35+BYPL_EOD!AF35</f>
        <v>33.93</v>
      </c>
      <c r="K35">
        <f>MES_EOD!AE35+MES_EOD!AF35</f>
        <v>12.8</v>
      </c>
      <c r="L35">
        <f>NDMC_EOD!AE35+NDMC_EOD!AF35</f>
        <v>63.98</v>
      </c>
      <c r="M35">
        <f>TPDDL_EOD!AE35+TPDDL_EOD!AF35</f>
        <v>41.57</v>
      </c>
      <c r="N35">
        <f t="shared" si="0"/>
        <v>212.01</v>
      </c>
      <c r="O35" s="112">
        <f t="shared" si="1"/>
        <v>-9.9999999999909051E-3</v>
      </c>
      <c r="P35">
        <v>59.727182680062263</v>
      </c>
      <c r="Q35">
        <v>33.928399603792272</v>
      </c>
      <c r="R35">
        <v>12.799396254893638</v>
      </c>
      <c r="S35">
        <v>63.976982217819916</v>
      </c>
      <c r="T35">
        <v>41.568039243431919</v>
      </c>
      <c r="U35" s="114">
        <f t="shared" si="2"/>
        <v>212</v>
      </c>
      <c r="V35" s="112">
        <f t="shared" si="3"/>
        <v>0</v>
      </c>
    </row>
    <row r="36" spans="1:22">
      <c r="A36" t="s">
        <v>78</v>
      </c>
      <c r="B36">
        <f>PPCL!B36</f>
        <v>225</v>
      </c>
      <c r="C36">
        <f>PPCL!C36</f>
        <v>60</v>
      </c>
      <c r="D36">
        <f>PPCL!M36</f>
        <v>152</v>
      </c>
      <c r="E36">
        <f>PPCL!N36</f>
        <v>60</v>
      </c>
      <c r="F36">
        <f t="shared" si="4"/>
        <v>285</v>
      </c>
      <c r="G36">
        <f t="shared" si="5"/>
        <v>212</v>
      </c>
      <c r="H36" s="112"/>
      <c r="I36">
        <f>BRPL_EOD!AE36+BRPL_EOD!AF36</f>
        <v>59.73</v>
      </c>
      <c r="J36">
        <f>BYPL_EOD!AE36+BYPL_EOD!AF36</f>
        <v>33.93</v>
      </c>
      <c r="K36">
        <f>MES_EOD!AE36+MES_EOD!AF36</f>
        <v>12.8</v>
      </c>
      <c r="L36">
        <f>NDMC_EOD!AE36+NDMC_EOD!AF36</f>
        <v>63.98</v>
      </c>
      <c r="M36">
        <f>TPDDL_EOD!AE36+TPDDL_EOD!AF36</f>
        <v>41.57</v>
      </c>
      <c r="N36">
        <f t="shared" si="0"/>
        <v>212.01</v>
      </c>
      <c r="O36" s="112">
        <f t="shared" si="1"/>
        <v>-9.9999999999909051E-3</v>
      </c>
      <c r="P36">
        <v>59.727182680062263</v>
      </c>
      <c r="Q36">
        <v>33.928399603792272</v>
      </c>
      <c r="R36">
        <v>12.799396254893638</v>
      </c>
      <c r="S36">
        <v>63.976982217819916</v>
      </c>
      <c r="T36">
        <v>41.568039243431919</v>
      </c>
      <c r="U36" s="114">
        <f t="shared" si="2"/>
        <v>212</v>
      </c>
      <c r="V36" s="112">
        <f t="shared" si="3"/>
        <v>0</v>
      </c>
    </row>
    <row r="37" spans="1:22">
      <c r="A37" t="s">
        <v>79</v>
      </c>
      <c r="B37">
        <f>PPCL!B37</f>
        <v>225</v>
      </c>
      <c r="C37">
        <f>PPCL!C37</f>
        <v>60</v>
      </c>
      <c r="D37">
        <f>PPCL!M37</f>
        <v>152</v>
      </c>
      <c r="E37">
        <f>PPCL!N37</f>
        <v>60</v>
      </c>
      <c r="F37">
        <f t="shared" si="4"/>
        <v>285</v>
      </c>
      <c r="G37">
        <f t="shared" si="5"/>
        <v>212</v>
      </c>
      <c r="H37" s="112"/>
      <c r="I37">
        <f>BRPL_EOD!AE37+BRPL_EOD!AF37</f>
        <v>59.73</v>
      </c>
      <c r="J37">
        <f>BYPL_EOD!AE37+BYPL_EOD!AF37</f>
        <v>33.93</v>
      </c>
      <c r="K37">
        <f>MES_EOD!AE37+MES_EOD!AF37</f>
        <v>12.8</v>
      </c>
      <c r="L37">
        <f>NDMC_EOD!AE37+NDMC_EOD!AF37</f>
        <v>63.98</v>
      </c>
      <c r="M37">
        <f>TPDDL_EOD!AE37+TPDDL_EOD!AF37</f>
        <v>41.57</v>
      </c>
      <c r="N37">
        <f t="shared" si="0"/>
        <v>212.01</v>
      </c>
      <c r="O37" s="112">
        <f t="shared" si="1"/>
        <v>-9.9999999999909051E-3</v>
      </c>
      <c r="P37">
        <v>59.727182680062263</v>
      </c>
      <c r="Q37">
        <v>33.928399603792272</v>
      </c>
      <c r="R37">
        <v>12.799396254893638</v>
      </c>
      <c r="S37">
        <v>63.976982217819916</v>
      </c>
      <c r="T37">
        <v>41.568039243431919</v>
      </c>
      <c r="U37" s="114">
        <f t="shared" si="2"/>
        <v>212</v>
      </c>
      <c r="V37" s="112">
        <f t="shared" si="3"/>
        <v>0</v>
      </c>
    </row>
    <row r="38" spans="1:22">
      <c r="A38" t="s">
        <v>80</v>
      </c>
      <c r="B38">
        <f>PPCL!B38</f>
        <v>225</v>
      </c>
      <c r="C38">
        <f>PPCL!C38</f>
        <v>60</v>
      </c>
      <c r="D38">
        <f>PPCL!M38</f>
        <v>152</v>
      </c>
      <c r="E38">
        <f>PPCL!N38</f>
        <v>60</v>
      </c>
      <c r="F38">
        <f t="shared" si="4"/>
        <v>285</v>
      </c>
      <c r="G38">
        <f t="shared" si="5"/>
        <v>212</v>
      </c>
      <c r="H38" s="112"/>
      <c r="I38">
        <f>BRPL_EOD!AE38+BRPL_EOD!AF38</f>
        <v>59.73</v>
      </c>
      <c r="J38">
        <f>BYPL_EOD!AE38+BYPL_EOD!AF38</f>
        <v>33.93</v>
      </c>
      <c r="K38">
        <f>MES_EOD!AE38+MES_EOD!AF38</f>
        <v>12.8</v>
      </c>
      <c r="L38">
        <f>NDMC_EOD!AE38+NDMC_EOD!AF38</f>
        <v>63.98</v>
      </c>
      <c r="M38">
        <f>TPDDL_EOD!AE38+TPDDL_EOD!AF38</f>
        <v>41.57</v>
      </c>
      <c r="N38">
        <f t="shared" si="0"/>
        <v>212.01</v>
      </c>
      <c r="O38" s="112">
        <f t="shared" si="1"/>
        <v>-9.9999999999909051E-3</v>
      </c>
      <c r="P38">
        <v>59.727182680062263</v>
      </c>
      <c r="Q38">
        <v>33.928399603792272</v>
      </c>
      <c r="R38">
        <v>12.799396254893638</v>
      </c>
      <c r="S38">
        <v>63.976982217819916</v>
      </c>
      <c r="T38">
        <v>41.568039243431919</v>
      </c>
      <c r="U38" s="114">
        <f t="shared" si="2"/>
        <v>212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67.209999999999994</v>
      </c>
      <c r="J57">
        <f>BYPL_EOD!AE57+BYPL_EOD!AF57</f>
        <v>64</v>
      </c>
      <c r="K57">
        <f>MES_EOD!AE57+MES_EOD!AF57</f>
        <v>16</v>
      </c>
      <c r="L57">
        <f>NDMC_EOD!AE57+NDMC_EOD!AF57</f>
        <v>71.989999999999995</v>
      </c>
      <c r="M57">
        <f>TPDDL_EOD!AE57+TPDDL_EOD!AF57</f>
        <v>45.8</v>
      </c>
      <c r="N57">
        <f t="shared" si="0"/>
        <v>265</v>
      </c>
      <c r="O57" s="112">
        <f t="shared" si="1"/>
        <v>0</v>
      </c>
      <c r="P57">
        <v>67.209999999999994</v>
      </c>
      <c r="Q57">
        <v>64</v>
      </c>
      <c r="R57">
        <v>16</v>
      </c>
      <c r="S57">
        <v>71.989999999999995</v>
      </c>
      <c r="T57">
        <v>45.8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67.209999999999994</v>
      </c>
      <c r="J58">
        <f>BYPL_EOD!AE58+BYPL_EOD!AF58</f>
        <v>64</v>
      </c>
      <c r="K58">
        <f>MES_EOD!AE58+MES_EOD!AF58</f>
        <v>16</v>
      </c>
      <c r="L58">
        <f>NDMC_EOD!AE58+NDMC_EOD!AF58</f>
        <v>71.989999999999995</v>
      </c>
      <c r="M58">
        <f>TPDDL_EOD!AE58+TPDDL_EOD!AF58</f>
        <v>45.8</v>
      </c>
      <c r="N58">
        <f t="shared" si="0"/>
        <v>265</v>
      </c>
      <c r="O58" s="112">
        <f t="shared" si="1"/>
        <v>0</v>
      </c>
      <c r="P58">
        <v>67.209999999999994</v>
      </c>
      <c r="Q58">
        <v>64</v>
      </c>
      <c r="R58">
        <v>16</v>
      </c>
      <c r="S58">
        <v>71.989999999999995</v>
      </c>
      <c r="T58">
        <v>45.8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66.27</v>
      </c>
      <c r="J88">
        <f>BYPL_EOD!AE88+BYPL_EOD!AF88</f>
        <v>66.59</v>
      </c>
      <c r="K88">
        <f>MES_EOD!AE88+MES_EOD!AF88</f>
        <v>16</v>
      </c>
      <c r="L88">
        <f>NDMC_EOD!AE88+NDMC_EOD!AF88</f>
        <v>70.98</v>
      </c>
      <c r="M88">
        <f>TPDDL_EOD!AE88+TPDDL_EOD!AF88</f>
        <v>45.16</v>
      </c>
      <c r="N88">
        <f t="shared" si="6"/>
        <v>265</v>
      </c>
      <c r="O88" s="112">
        <f t="shared" si="7"/>
        <v>0</v>
      </c>
      <c r="P88">
        <v>66.27</v>
      </c>
      <c r="Q88">
        <v>66.59</v>
      </c>
      <c r="R88">
        <v>16</v>
      </c>
      <c r="S88">
        <v>70.98</v>
      </c>
      <c r="T88">
        <v>45.16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66.27</v>
      </c>
      <c r="J89">
        <f>BYPL_EOD!AE89+BYPL_EOD!AF89</f>
        <v>66.59</v>
      </c>
      <c r="K89">
        <f>MES_EOD!AE89+MES_EOD!AF89</f>
        <v>16</v>
      </c>
      <c r="L89">
        <f>NDMC_EOD!AE89+NDMC_EOD!AF89</f>
        <v>70.98</v>
      </c>
      <c r="M89">
        <f>TPDDL_EOD!AE89+TPDDL_EOD!AF89</f>
        <v>45.16</v>
      </c>
      <c r="N89">
        <f t="shared" si="6"/>
        <v>265</v>
      </c>
      <c r="O89" s="112">
        <f t="shared" si="7"/>
        <v>0</v>
      </c>
      <c r="P89">
        <v>66.27</v>
      </c>
      <c r="Q89">
        <v>66.59</v>
      </c>
      <c r="R89">
        <v>16</v>
      </c>
      <c r="S89">
        <v>70.98</v>
      </c>
      <c r="T89">
        <v>45.16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66.27</v>
      </c>
      <c r="J90">
        <f>BYPL_EOD!AE90+BYPL_EOD!AF90</f>
        <v>66.59</v>
      </c>
      <c r="K90">
        <f>MES_EOD!AE90+MES_EOD!AF90</f>
        <v>16</v>
      </c>
      <c r="L90">
        <f>NDMC_EOD!AE90+NDMC_EOD!AF90</f>
        <v>70.98</v>
      </c>
      <c r="M90">
        <f>TPDDL_EOD!AE90+TPDDL_EOD!AF90</f>
        <v>45.16</v>
      </c>
      <c r="N90">
        <f t="shared" si="6"/>
        <v>265</v>
      </c>
      <c r="O90" s="112">
        <f t="shared" si="7"/>
        <v>0</v>
      </c>
      <c r="P90">
        <v>66.27</v>
      </c>
      <c r="Q90">
        <v>66.59</v>
      </c>
      <c r="R90">
        <v>16</v>
      </c>
      <c r="S90">
        <v>70.98</v>
      </c>
      <c r="T90">
        <v>45.16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66.27</v>
      </c>
      <c r="J93">
        <f>BYPL_EOD!AE93+BYPL_EOD!AF93</f>
        <v>66.59</v>
      </c>
      <c r="K93">
        <f>MES_EOD!AE93+MES_EOD!AF93</f>
        <v>16</v>
      </c>
      <c r="L93">
        <f>NDMC_EOD!AE93+NDMC_EOD!AF93</f>
        <v>70.98</v>
      </c>
      <c r="M93">
        <f>TPDDL_EOD!AE93+TPDDL_EOD!AF93</f>
        <v>45.16</v>
      </c>
      <c r="N93">
        <f t="shared" si="6"/>
        <v>265</v>
      </c>
      <c r="O93" s="112">
        <f t="shared" si="7"/>
        <v>0</v>
      </c>
      <c r="P93">
        <v>66.27</v>
      </c>
      <c r="Q93">
        <v>66.59</v>
      </c>
      <c r="R93">
        <v>16</v>
      </c>
      <c r="S93">
        <v>70.98</v>
      </c>
      <c r="T93">
        <v>45.16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66.27</v>
      </c>
      <c r="J94">
        <f>BYPL_EOD!AE94+BYPL_EOD!AF94</f>
        <v>66.59</v>
      </c>
      <c r="K94">
        <f>MES_EOD!AE94+MES_EOD!AF94</f>
        <v>16</v>
      </c>
      <c r="L94">
        <f>NDMC_EOD!AE94+NDMC_EOD!AF94</f>
        <v>70.98</v>
      </c>
      <c r="M94">
        <f>TPDDL_EOD!AE94+TPDDL_EOD!AF94</f>
        <v>45.16</v>
      </c>
      <c r="N94">
        <f t="shared" si="6"/>
        <v>265</v>
      </c>
      <c r="O94" s="112">
        <f t="shared" si="7"/>
        <v>0</v>
      </c>
      <c r="P94">
        <v>66.27</v>
      </c>
      <c r="Q94">
        <v>66.59</v>
      </c>
      <c r="R94">
        <v>16</v>
      </c>
      <c r="S94">
        <v>70.98</v>
      </c>
      <c r="T94">
        <v>45.16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66.27</v>
      </c>
      <c r="J95">
        <f>BYPL_EOD!AE95+BYPL_EOD!AF95</f>
        <v>66.59</v>
      </c>
      <c r="K95">
        <f>MES_EOD!AE95+MES_EOD!AF95</f>
        <v>16</v>
      </c>
      <c r="L95">
        <f>NDMC_EOD!AE95+NDMC_EOD!AF95</f>
        <v>70.98</v>
      </c>
      <c r="M95">
        <f>TPDDL_EOD!AE95+TPDDL_EOD!AF95</f>
        <v>45.16</v>
      </c>
      <c r="N95">
        <f t="shared" si="6"/>
        <v>265</v>
      </c>
      <c r="O95" s="112">
        <f t="shared" si="7"/>
        <v>0</v>
      </c>
      <c r="P95">
        <v>66.27</v>
      </c>
      <c r="Q95">
        <v>66.59</v>
      </c>
      <c r="R95">
        <v>16</v>
      </c>
      <c r="S95">
        <v>70.98</v>
      </c>
      <c r="T95">
        <v>45.16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66.27</v>
      </c>
      <c r="J96">
        <f>BYPL_EOD!AE96+BYPL_EOD!AF96</f>
        <v>66.59</v>
      </c>
      <c r="K96">
        <f>MES_EOD!AE96+MES_EOD!AF96</f>
        <v>16</v>
      </c>
      <c r="L96">
        <f>NDMC_EOD!AE96+NDMC_EOD!AF96</f>
        <v>70.98</v>
      </c>
      <c r="M96">
        <f>TPDDL_EOD!AE96+TPDDL_EOD!AF96</f>
        <v>45.16</v>
      </c>
      <c r="N96">
        <f t="shared" si="6"/>
        <v>265</v>
      </c>
      <c r="O96" s="112">
        <f t="shared" si="7"/>
        <v>0</v>
      </c>
      <c r="P96">
        <v>66.27</v>
      </c>
      <c r="Q96">
        <v>66.59</v>
      </c>
      <c r="R96">
        <v>16</v>
      </c>
      <c r="S96">
        <v>70.98</v>
      </c>
      <c r="T96">
        <v>45.16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6.2575000000000003</v>
      </c>
      <c r="C99" s="114">
        <f t="shared" ref="C99:U99" si="12">SUM(C3:C98)/4000</f>
        <v>0.1275</v>
      </c>
      <c r="D99" s="114">
        <f t="shared" si="12"/>
        <v>5.351</v>
      </c>
      <c r="E99" s="114">
        <f t="shared" si="12"/>
        <v>0.1225</v>
      </c>
      <c r="F99" s="114">
        <f t="shared" si="12"/>
        <v>6.3849999999999998</v>
      </c>
      <c r="G99" s="114">
        <f t="shared" si="12"/>
        <v>5.4734999999999996</v>
      </c>
      <c r="H99" s="114"/>
      <c r="I99" s="114">
        <f t="shared" si="12"/>
        <v>1.5182225000000009</v>
      </c>
      <c r="J99" s="114">
        <f t="shared" si="12"/>
        <v>0.96060750000000106</v>
      </c>
      <c r="K99" s="114">
        <f t="shared" si="12"/>
        <v>0.32871249999999946</v>
      </c>
      <c r="L99" s="114">
        <f t="shared" si="12"/>
        <v>1.623747500000001</v>
      </c>
      <c r="M99" s="114">
        <f t="shared" si="12"/>
        <v>1.0424100000000005</v>
      </c>
      <c r="N99" s="114">
        <f t="shared" si="12"/>
        <v>5.4736999999999973</v>
      </c>
      <c r="O99" s="114">
        <f t="shared" si="12"/>
        <v>-1.9999999999981811E-4</v>
      </c>
      <c r="P99" s="114">
        <f t="shared" si="12"/>
        <v>1.5181664246346154</v>
      </c>
      <c r="Q99" s="114">
        <f t="shared" si="12"/>
        <v>0.96057420550722461</v>
      </c>
      <c r="R99" s="114">
        <f t="shared" si="12"/>
        <v>0.3287004747131822</v>
      </c>
      <c r="S99" s="114">
        <f t="shared" si="12"/>
        <v>1.6236873739201891</v>
      </c>
      <c r="T99" s="114">
        <f t="shared" si="12"/>
        <v>1.0423715212247837</v>
      </c>
      <c r="U99" s="114">
        <f t="shared" si="12"/>
        <v>5.4734999999999996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31.6</v>
      </c>
      <c r="E3">
        <f>GT!N3</f>
        <v>0</v>
      </c>
      <c r="F3">
        <f>B3+C3</f>
        <v>84</v>
      </c>
      <c r="G3">
        <f>D3+E3-X3</f>
        <v>31.6</v>
      </c>
      <c r="H3" s="112"/>
      <c r="I3">
        <f>BRPL_EOD!AA3+BRPL_EOD!AB3</f>
        <v>11.34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31.07</v>
      </c>
      <c r="O3" s="112">
        <f t="shared" ref="O3:O66" si="1">G3-N3</f>
        <v>0.53000000000000114</v>
      </c>
      <c r="P3">
        <v>11.533440617959446</v>
      </c>
      <c r="Q3">
        <v>7.1194077888638558</v>
      </c>
      <c r="R3">
        <v>0</v>
      </c>
      <c r="S3">
        <v>1.7595107821049245</v>
      </c>
      <c r="T3">
        <v>11.187640811071773</v>
      </c>
      <c r="U3" s="114">
        <f t="shared" ref="U3:U66" si="2">SUM(P3:T3)</f>
        <v>31.6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84</v>
      </c>
      <c r="G4">
        <f t="shared" ref="G4:G67" si="5">D4+E4-X4</f>
        <v>31.6</v>
      </c>
      <c r="H4" s="112"/>
      <c r="I4">
        <f>BRPL_EOD!AA4+BRPL_EOD!AB4</f>
        <v>11.34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31.07</v>
      </c>
      <c r="O4" s="112">
        <f t="shared" si="1"/>
        <v>0.53000000000000114</v>
      </c>
      <c r="P4">
        <v>11.533440617959446</v>
      </c>
      <c r="Q4">
        <v>7.1194077888638558</v>
      </c>
      <c r="R4">
        <v>0</v>
      </c>
      <c r="S4">
        <v>1.7595107821049245</v>
      </c>
      <c r="T4">
        <v>11.187640811071773</v>
      </c>
      <c r="U4" s="114">
        <f t="shared" si="2"/>
        <v>31.6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32.6</v>
      </c>
      <c r="E5">
        <f>GT!N5</f>
        <v>0</v>
      </c>
      <c r="F5">
        <f t="shared" si="4"/>
        <v>84</v>
      </c>
      <c r="G5">
        <f t="shared" si="5"/>
        <v>32.6</v>
      </c>
      <c r="H5" s="112"/>
      <c r="I5">
        <f>BRPL_EOD!AA5+BRPL_EOD!AB5</f>
        <v>12.34</v>
      </c>
      <c r="J5">
        <f>BYPL_EOD!AA5+BYPL_EOD!AB5</f>
        <v>7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32.07</v>
      </c>
      <c r="O5" s="112">
        <f t="shared" si="1"/>
        <v>0.53000000000000114</v>
      </c>
      <c r="P5">
        <v>12.543935141877144</v>
      </c>
      <c r="Q5">
        <v>7.1156844402868726</v>
      </c>
      <c r="R5">
        <v>0</v>
      </c>
      <c r="S5">
        <v>1.7585905830994699</v>
      </c>
      <c r="T5">
        <v>11.181789834736515</v>
      </c>
      <c r="U5" s="114">
        <f t="shared" si="2"/>
        <v>32.6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12"/>
      <c r="I6">
        <f>BRPL_EOD!AA6+BRPL_EOD!AB6</f>
        <v>12.34</v>
      </c>
      <c r="J6">
        <f>BYPL_EOD!AA6+BYPL_EOD!AB6</f>
        <v>7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32.07</v>
      </c>
      <c r="O6" s="112">
        <f t="shared" si="1"/>
        <v>0.53000000000000114</v>
      </c>
      <c r="P6">
        <v>12.543935141877144</v>
      </c>
      <c r="Q6">
        <v>7.1156844402868726</v>
      </c>
      <c r="R6">
        <v>0</v>
      </c>
      <c r="S6">
        <v>1.7585905830994699</v>
      </c>
      <c r="T6">
        <v>11.181789834736515</v>
      </c>
      <c r="U6" s="114">
        <f t="shared" si="2"/>
        <v>32.6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12"/>
      <c r="I7">
        <f>BRPL_EOD!AA7+BRPL_EOD!AB7</f>
        <v>12.34</v>
      </c>
      <c r="J7">
        <f>BYPL_EOD!AA7+BYPL_EOD!AB7</f>
        <v>7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32.07</v>
      </c>
      <c r="O7" s="112">
        <f t="shared" si="1"/>
        <v>0.53000000000000114</v>
      </c>
      <c r="P7">
        <v>12.543935141877144</v>
      </c>
      <c r="Q7">
        <v>7.1156844402868726</v>
      </c>
      <c r="R7">
        <v>0</v>
      </c>
      <c r="S7">
        <v>1.7585905830994699</v>
      </c>
      <c r="T7">
        <v>11.181789834736515</v>
      </c>
      <c r="U7" s="114">
        <f t="shared" si="2"/>
        <v>32.6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12"/>
      <c r="I8">
        <f>BRPL_EOD!AA8+BRPL_EOD!AB8</f>
        <v>12.34</v>
      </c>
      <c r="J8">
        <f>BYPL_EOD!AA8+BYPL_EOD!AB8</f>
        <v>7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32.07</v>
      </c>
      <c r="O8" s="112">
        <f t="shared" si="1"/>
        <v>0.53000000000000114</v>
      </c>
      <c r="P8">
        <v>12.543935141877144</v>
      </c>
      <c r="Q8">
        <v>7.1156844402868726</v>
      </c>
      <c r="R8">
        <v>0</v>
      </c>
      <c r="S8">
        <v>1.7585905830994699</v>
      </c>
      <c r="T8">
        <v>11.181789834736515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12"/>
      <c r="I9">
        <f>BRPL_EOD!AA9+BRPL_EOD!AB9</f>
        <v>12.34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32.07</v>
      </c>
      <c r="O9" s="112">
        <f t="shared" si="1"/>
        <v>0.53000000000000114</v>
      </c>
      <c r="P9">
        <v>12.543935141877144</v>
      </c>
      <c r="Q9">
        <v>7.1156844402868726</v>
      </c>
      <c r="R9">
        <v>0</v>
      </c>
      <c r="S9">
        <v>1.7585905830994699</v>
      </c>
      <c r="T9">
        <v>11.181789834736515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12.34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32.07</v>
      </c>
      <c r="O10" s="112">
        <f t="shared" si="1"/>
        <v>0.53000000000000114</v>
      </c>
      <c r="P10">
        <v>12.543935141877144</v>
      </c>
      <c r="Q10">
        <v>7.1156844402868726</v>
      </c>
      <c r="R10">
        <v>0</v>
      </c>
      <c r="S10">
        <v>1.7585905830994699</v>
      </c>
      <c r="T10">
        <v>11.181789834736515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12.34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32.07</v>
      </c>
      <c r="O11" s="112">
        <f t="shared" si="1"/>
        <v>0.53000000000000114</v>
      </c>
      <c r="P11">
        <v>12.543935141877144</v>
      </c>
      <c r="Q11">
        <v>7.1156844402868726</v>
      </c>
      <c r="R11">
        <v>0</v>
      </c>
      <c r="S11">
        <v>1.7585905830994699</v>
      </c>
      <c r="T11">
        <v>11.181789834736515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12.29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32.07</v>
      </c>
      <c r="O12" s="112">
        <f t="shared" si="1"/>
        <v>0.53000000000000114</v>
      </c>
      <c r="P12">
        <v>12.493108824446523</v>
      </c>
      <c r="Q12">
        <v>7.1156844402868726</v>
      </c>
      <c r="R12">
        <v>0</v>
      </c>
      <c r="S12">
        <v>1.8094169005300904</v>
      </c>
      <c r="T12">
        <v>11.181789834736515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12.29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32.07</v>
      </c>
      <c r="O13" s="112">
        <f t="shared" si="1"/>
        <v>0.53000000000000114</v>
      </c>
      <c r="P13">
        <v>12.493108824446523</v>
      </c>
      <c r="Q13">
        <v>7.1156844402868726</v>
      </c>
      <c r="R13">
        <v>0</v>
      </c>
      <c r="S13">
        <v>1.8094169005300904</v>
      </c>
      <c r="T13">
        <v>11.181789834736515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12.29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32.07</v>
      </c>
      <c r="O14" s="112">
        <f t="shared" si="1"/>
        <v>0.53000000000000114</v>
      </c>
      <c r="P14">
        <v>12.493108824446523</v>
      </c>
      <c r="Q14">
        <v>7.1156844402868726</v>
      </c>
      <c r="R14">
        <v>0</v>
      </c>
      <c r="S14">
        <v>1.8094169005300904</v>
      </c>
      <c r="T14">
        <v>11.181789834736515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12.29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32.07</v>
      </c>
      <c r="O15" s="112">
        <f t="shared" si="1"/>
        <v>0.53000000000000114</v>
      </c>
      <c r="P15">
        <v>12.493108824446523</v>
      </c>
      <c r="Q15">
        <v>7.1156844402868726</v>
      </c>
      <c r="R15">
        <v>0</v>
      </c>
      <c r="S15">
        <v>1.8094169005300904</v>
      </c>
      <c r="T15">
        <v>11.181789834736515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12.29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32.07</v>
      </c>
      <c r="O16" s="112">
        <f t="shared" si="1"/>
        <v>0.53000000000000114</v>
      </c>
      <c r="P16">
        <v>12.493108824446523</v>
      </c>
      <c r="Q16">
        <v>7.1156844402868726</v>
      </c>
      <c r="R16">
        <v>0</v>
      </c>
      <c r="S16">
        <v>1.8094169005300904</v>
      </c>
      <c r="T16">
        <v>11.181789834736515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12.29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32.07</v>
      </c>
      <c r="O17" s="112">
        <f t="shared" si="1"/>
        <v>0.53000000000000114</v>
      </c>
      <c r="P17">
        <v>12.493108824446523</v>
      </c>
      <c r="Q17">
        <v>7.1156844402868726</v>
      </c>
      <c r="R17">
        <v>0</v>
      </c>
      <c r="S17">
        <v>1.8094169005300904</v>
      </c>
      <c r="T17">
        <v>11.181789834736515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12.29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32.07</v>
      </c>
      <c r="O18" s="112">
        <f t="shared" si="1"/>
        <v>0.53000000000000114</v>
      </c>
      <c r="P18">
        <v>12.493108824446523</v>
      </c>
      <c r="Q18">
        <v>7.1156844402868726</v>
      </c>
      <c r="R18">
        <v>0</v>
      </c>
      <c r="S18">
        <v>1.8094169005300904</v>
      </c>
      <c r="T18">
        <v>11.181789834736515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12"/>
      <c r="I19">
        <f>BRPL_EOD!AA19+BRPL_EOD!AB19</f>
        <v>12.29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32.07</v>
      </c>
      <c r="O19" s="112">
        <f t="shared" si="1"/>
        <v>0.53000000000000114</v>
      </c>
      <c r="P19">
        <v>12.493108824446523</v>
      </c>
      <c r="Q19">
        <v>7.1156844402868726</v>
      </c>
      <c r="R19">
        <v>0</v>
      </c>
      <c r="S19">
        <v>1.8094169005300904</v>
      </c>
      <c r="T19">
        <v>11.181789834736515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12"/>
      <c r="I20">
        <f>BRPL_EOD!AA20+BRPL_EOD!AB20</f>
        <v>12.34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32.07</v>
      </c>
      <c r="O20" s="112">
        <f t="shared" si="1"/>
        <v>0.53000000000000114</v>
      </c>
      <c r="P20">
        <v>12.543935141877144</v>
      </c>
      <c r="Q20">
        <v>7.1156844402868726</v>
      </c>
      <c r="R20">
        <v>0</v>
      </c>
      <c r="S20">
        <v>1.7585905830994699</v>
      </c>
      <c r="T20">
        <v>11.181789834736515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12.34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32.07</v>
      </c>
      <c r="O21" s="112">
        <f t="shared" si="1"/>
        <v>0.53000000000000114</v>
      </c>
      <c r="P21">
        <v>12.543935141877144</v>
      </c>
      <c r="Q21">
        <v>7.1156844402868726</v>
      </c>
      <c r="R21">
        <v>0</v>
      </c>
      <c r="S21">
        <v>1.7585905830994699</v>
      </c>
      <c r="T21">
        <v>11.181789834736515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12.34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32.07</v>
      </c>
      <c r="O22" s="112">
        <f t="shared" si="1"/>
        <v>0.53000000000000114</v>
      </c>
      <c r="P22">
        <v>12.543935141877144</v>
      </c>
      <c r="Q22">
        <v>7.1156844402868726</v>
      </c>
      <c r="R22">
        <v>0</v>
      </c>
      <c r="S22">
        <v>1.7585905830994699</v>
      </c>
      <c r="T22">
        <v>11.181789834736515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12"/>
      <c r="I23">
        <f>BRPL_EOD!AA23+BRPL_EOD!AB23</f>
        <v>12.34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32.07</v>
      </c>
      <c r="O23" s="112">
        <f t="shared" si="1"/>
        <v>0.53000000000000114</v>
      </c>
      <c r="P23">
        <v>12.543935141877144</v>
      </c>
      <c r="Q23">
        <v>7.1156844402868726</v>
      </c>
      <c r="R23">
        <v>0</v>
      </c>
      <c r="S23">
        <v>1.7585905830994699</v>
      </c>
      <c r="T23">
        <v>11.181789834736515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12"/>
      <c r="I24">
        <f>BRPL_EOD!AA24+BRPL_EOD!AB24</f>
        <v>12.34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32.07</v>
      </c>
      <c r="O24" s="112">
        <f t="shared" si="1"/>
        <v>0.53000000000000114</v>
      </c>
      <c r="P24">
        <v>12.543935141877144</v>
      </c>
      <c r="Q24">
        <v>7.1156844402868726</v>
      </c>
      <c r="R24">
        <v>0</v>
      </c>
      <c r="S24">
        <v>1.7585905830994699</v>
      </c>
      <c r="T24">
        <v>11.181789834736515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13.14</v>
      </c>
      <c r="J25">
        <f>BYPL_EOD!AA25+BYPL_EOD!AB25</f>
        <v>7.2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33.07</v>
      </c>
      <c r="O25" s="112">
        <f t="shared" si="1"/>
        <v>0.53000000000000114</v>
      </c>
      <c r="P25">
        <v>13.350589658300576</v>
      </c>
      <c r="Q25">
        <v>7.3153915935893563</v>
      </c>
      <c r="R25">
        <v>0</v>
      </c>
      <c r="S25">
        <v>1.7577260356818869</v>
      </c>
      <c r="T25">
        <v>11.176292712428182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12"/>
      <c r="I26">
        <f>BRPL_EOD!AA26+BRPL_EOD!AB26</f>
        <v>13.14</v>
      </c>
      <c r="J26">
        <f>BYPL_EOD!AA26+BYPL_EOD!AB26</f>
        <v>7.2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33.07</v>
      </c>
      <c r="O26" s="112">
        <f t="shared" si="1"/>
        <v>0.53000000000000114</v>
      </c>
      <c r="P26">
        <v>13.350589658300576</v>
      </c>
      <c r="Q26">
        <v>7.3153915935893563</v>
      </c>
      <c r="R26">
        <v>0</v>
      </c>
      <c r="S26">
        <v>1.7577260356818869</v>
      </c>
      <c r="T26">
        <v>11.176292712428182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13.11</v>
      </c>
      <c r="J27">
        <f>BYPL_EOD!AA27+BYPL_EOD!AB27</f>
        <v>7.18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33.07</v>
      </c>
      <c r="O27" s="112">
        <f t="shared" si="1"/>
        <v>0.53000000000000114</v>
      </c>
      <c r="P27">
        <v>13.320108859993953</v>
      </c>
      <c r="Q27">
        <v>7.2950710613849408</v>
      </c>
      <c r="R27">
        <v>0</v>
      </c>
      <c r="S27">
        <v>1.8085273661929242</v>
      </c>
      <c r="T27">
        <v>11.176292712428182</v>
      </c>
      <c r="U27" s="114">
        <f t="shared" si="2"/>
        <v>33.599999999999994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13.11</v>
      </c>
      <c r="J28">
        <f>BYPL_EOD!AA28+BYPL_EOD!AB28</f>
        <v>7.18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33.07</v>
      </c>
      <c r="O28" s="112">
        <f t="shared" si="1"/>
        <v>0.53000000000000114</v>
      </c>
      <c r="P28">
        <v>13.320108859993953</v>
      </c>
      <c r="Q28">
        <v>7.2950710613849408</v>
      </c>
      <c r="R28">
        <v>0</v>
      </c>
      <c r="S28">
        <v>1.8085273661929242</v>
      </c>
      <c r="T28">
        <v>11.176292712428182</v>
      </c>
      <c r="U28" s="114">
        <f t="shared" si="2"/>
        <v>33.599999999999994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13.11</v>
      </c>
      <c r="J29">
        <f>BYPL_EOD!AA29+BYPL_EOD!AB29</f>
        <v>7.18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33.07</v>
      </c>
      <c r="O29" s="112">
        <f t="shared" si="1"/>
        <v>0.53000000000000114</v>
      </c>
      <c r="P29">
        <v>13.320108859993953</v>
      </c>
      <c r="Q29">
        <v>7.2950710613849408</v>
      </c>
      <c r="R29">
        <v>0</v>
      </c>
      <c r="S29">
        <v>1.8085273661929242</v>
      </c>
      <c r="T29">
        <v>11.176292712428182</v>
      </c>
      <c r="U29" s="114">
        <f t="shared" si="2"/>
        <v>33.599999999999994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13.11</v>
      </c>
      <c r="J30">
        <f>BYPL_EOD!AA30+BYPL_EOD!AB30</f>
        <v>7.18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33.07</v>
      </c>
      <c r="O30" s="112">
        <f t="shared" si="1"/>
        <v>0.53000000000000114</v>
      </c>
      <c r="P30">
        <v>13.320108859993953</v>
      </c>
      <c r="Q30">
        <v>7.2950710613849408</v>
      </c>
      <c r="R30">
        <v>0</v>
      </c>
      <c r="S30">
        <v>1.8085273661929242</v>
      </c>
      <c r="T30">
        <v>11.176292712428182</v>
      </c>
      <c r="U30" s="114">
        <f t="shared" si="2"/>
        <v>33.599999999999994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13.14</v>
      </c>
      <c r="J31">
        <f>BYPL_EOD!AA31+BYPL_EOD!AB31</f>
        <v>7.2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33.07</v>
      </c>
      <c r="O31" s="112">
        <f t="shared" si="1"/>
        <v>0.53000000000000114</v>
      </c>
      <c r="P31">
        <v>13.350589658300576</v>
      </c>
      <c r="Q31">
        <v>7.3153915935893563</v>
      </c>
      <c r="R31">
        <v>0</v>
      </c>
      <c r="S31">
        <v>1.7577260356818869</v>
      </c>
      <c r="T31">
        <v>11.176292712428182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13.14</v>
      </c>
      <c r="J32">
        <f>BYPL_EOD!AA32+BYPL_EOD!AB32</f>
        <v>7.2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33.07</v>
      </c>
      <c r="O32" s="112">
        <f t="shared" si="1"/>
        <v>0.53000000000000114</v>
      </c>
      <c r="P32">
        <v>13.350589658300576</v>
      </c>
      <c r="Q32">
        <v>7.3153915935893563</v>
      </c>
      <c r="R32">
        <v>0</v>
      </c>
      <c r="S32">
        <v>1.7577260356818869</v>
      </c>
      <c r="T32">
        <v>11.176292712428182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13.14</v>
      </c>
      <c r="J33">
        <f>BYPL_EOD!AA33+BYPL_EOD!AB33</f>
        <v>7.2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33.07</v>
      </c>
      <c r="O33" s="112">
        <f t="shared" si="1"/>
        <v>0.53000000000000114</v>
      </c>
      <c r="P33">
        <v>13.350589658300576</v>
      </c>
      <c r="Q33">
        <v>7.3153915935893563</v>
      </c>
      <c r="R33">
        <v>0</v>
      </c>
      <c r="S33">
        <v>1.7577260356818869</v>
      </c>
      <c r="T33">
        <v>11.176292712428182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13.14</v>
      </c>
      <c r="J34">
        <f>BYPL_EOD!AA34+BYPL_EOD!AB34</f>
        <v>7.2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33.07</v>
      </c>
      <c r="O34" s="112">
        <f t="shared" si="1"/>
        <v>0.53000000000000114</v>
      </c>
      <c r="P34">
        <v>13.350589658300576</v>
      </c>
      <c r="Q34">
        <v>7.3153915935893563</v>
      </c>
      <c r="R34">
        <v>0</v>
      </c>
      <c r="S34">
        <v>1.7577260356818869</v>
      </c>
      <c r="T34">
        <v>11.176292712428182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12"/>
      <c r="I35">
        <f>BRPL_EOD!AA35+BRPL_EOD!AB35</f>
        <v>13.14</v>
      </c>
      <c r="J35">
        <f>BYPL_EOD!AA35+BYPL_EOD!AB35</f>
        <v>7.2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33.07</v>
      </c>
      <c r="O35" s="112">
        <f t="shared" si="1"/>
        <v>0.53000000000000114</v>
      </c>
      <c r="P35">
        <v>13.350589658300576</v>
      </c>
      <c r="Q35">
        <v>7.3153915935893563</v>
      </c>
      <c r="R35">
        <v>0</v>
      </c>
      <c r="S35">
        <v>1.7577260356818869</v>
      </c>
      <c r="T35">
        <v>11.176292712428182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12"/>
      <c r="I36">
        <f>BRPL_EOD!AA36+BRPL_EOD!AB36</f>
        <v>13.14</v>
      </c>
      <c r="J36">
        <f>BYPL_EOD!AA36+BYPL_EOD!AB36</f>
        <v>7.2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33.07</v>
      </c>
      <c r="O36" s="112">
        <f t="shared" si="1"/>
        <v>0.53000000000000114</v>
      </c>
      <c r="P36">
        <v>13.350589658300576</v>
      </c>
      <c r="Q36">
        <v>7.3153915935893563</v>
      </c>
      <c r="R36">
        <v>0</v>
      </c>
      <c r="S36">
        <v>1.7577260356818869</v>
      </c>
      <c r="T36">
        <v>11.176292712428182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12"/>
      <c r="I37">
        <f>BRPL_EOD!AA37+BRPL_EOD!AB37</f>
        <v>13.14</v>
      </c>
      <c r="J37">
        <f>BYPL_EOD!AA37+BYPL_EOD!AB37</f>
        <v>7.2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33.07</v>
      </c>
      <c r="O37" s="112">
        <f t="shared" si="1"/>
        <v>0.53000000000000114</v>
      </c>
      <c r="P37">
        <v>13.350589658300576</v>
      </c>
      <c r="Q37">
        <v>7.3153915935893563</v>
      </c>
      <c r="R37">
        <v>0</v>
      </c>
      <c r="S37">
        <v>1.7577260356818869</v>
      </c>
      <c r="T37">
        <v>11.176292712428182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13.14</v>
      </c>
      <c r="J38">
        <f>BYPL_EOD!AA38+BYPL_EOD!AB38</f>
        <v>7.2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33.07</v>
      </c>
      <c r="O38" s="112">
        <f t="shared" si="1"/>
        <v>0.53000000000000114</v>
      </c>
      <c r="P38">
        <v>13.350589658300576</v>
      </c>
      <c r="Q38">
        <v>7.3153915935893563</v>
      </c>
      <c r="R38">
        <v>0</v>
      </c>
      <c r="S38">
        <v>1.7577260356818869</v>
      </c>
      <c r="T38">
        <v>11.176292712428182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13.14</v>
      </c>
      <c r="J39">
        <f>BYPL_EOD!AA39+BYPL_EOD!AB39</f>
        <v>7.2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33.07</v>
      </c>
      <c r="O39" s="112">
        <f t="shared" si="1"/>
        <v>0.22999999999999687</v>
      </c>
      <c r="P39">
        <v>13.23138796492289</v>
      </c>
      <c r="Q39">
        <v>7.2500755972180215</v>
      </c>
      <c r="R39">
        <v>0</v>
      </c>
      <c r="S39">
        <v>1.7420320532204414</v>
      </c>
      <c r="T39">
        <v>11.076504384638644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13.14</v>
      </c>
      <c r="J40">
        <f>BYPL_EOD!AA40+BYPL_EOD!AB40</f>
        <v>7.2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33.07</v>
      </c>
      <c r="O40" s="112">
        <f t="shared" si="1"/>
        <v>0.22999999999999687</v>
      </c>
      <c r="P40">
        <v>13.23138796492289</v>
      </c>
      <c r="Q40">
        <v>7.2500755972180215</v>
      </c>
      <c r="R40">
        <v>0</v>
      </c>
      <c r="S40">
        <v>1.7420320532204414</v>
      </c>
      <c r="T40">
        <v>11.076504384638644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12"/>
      <c r="I41">
        <f>BRPL_EOD!AA41+BRPL_EOD!AB41</f>
        <v>13.14</v>
      </c>
      <c r="J41">
        <f>BYPL_EOD!AA41+BYPL_EOD!AB41</f>
        <v>7.2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33.07</v>
      </c>
      <c r="O41" s="112">
        <f t="shared" si="1"/>
        <v>0.22999999999999687</v>
      </c>
      <c r="P41">
        <v>13.23138796492289</v>
      </c>
      <c r="Q41">
        <v>7.2500755972180215</v>
      </c>
      <c r="R41">
        <v>0</v>
      </c>
      <c r="S41">
        <v>1.7420320532204414</v>
      </c>
      <c r="T41">
        <v>11.076504384638644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31.3</v>
      </c>
      <c r="E42">
        <f>GT!N42</f>
        <v>0</v>
      </c>
      <c r="F42">
        <f t="shared" si="4"/>
        <v>84</v>
      </c>
      <c r="G42">
        <f t="shared" si="5"/>
        <v>31.3</v>
      </c>
      <c r="H42" s="112"/>
      <c r="I42">
        <f>BRPL_EOD!AA42+BRPL_EOD!AB42</f>
        <v>11.34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31.07</v>
      </c>
      <c r="O42" s="112">
        <f t="shared" si="1"/>
        <v>0.23000000000000043</v>
      </c>
      <c r="P42">
        <v>11.42394592854844</v>
      </c>
      <c r="Q42">
        <v>7.0518184744126167</v>
      </c>
      <c r="R42">
        <v>0</v>
      </c>
      <c r="S42">
        <v>1.7428065658191181</v>
      </c>
      <c r="T42">
        <v>11.081429031219827</v>
      </c>
      <c r="U42" s="114">
        <f t="shared" si="2"/>
        <v>31.3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84</v>
      </c>
      <c r="G43">
        <f t="shared" si="5"/>
        <v>31.3</v>
      </c>
      <c r="H43" s="112"/>
      <c r="I43">
        <f>BRPL_EOD!AA43+BRPL_EOD!AB43</f>
        <v>11.39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31.07</v>
      </c>
      <c r="O43" s="112">
        <f t="shared" si="1"/>
        <v>0.23000000000000043</v>
      </c>
      <c r="P43">
        <v>11.47431606050853</v>
      </c>
      <c r="Q43">
        <v>7.0518184744126167</v>
      </c>
      <c r="R43">
        <v>0</v>
      </c>
      <c r="S43">
        <v>1.6924364338590279</v>
      </c>
      <c r="T43">
        <v>11.081429031219827</v>
      </c>
      <c r="U43" s="114">
        <f t="shared" si="2"/>
        <v>31.300000000000004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84</v>
      </c>
      <c r="G44">
        <f t="shared" si="5"/>
        <v>31.3</v>
      </c>
      <c r="H44" s="112"/>
      <c r="I44">
        <f>BRPL_EOD!AA44+BRPL_EOD!AB44</f>
        <v>11.39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31.07</v>
      </c>
      <c r="O44" s="112">
        <f t="shared" si="1"/>
        <v>0.23000000000000043</v>
      </c>
      <c r="P44">
        <v>11.47431606050853</v>
      </c>
      <c r="Q44">
        <v>7.0518184744126167</v>
      </c>
      <c r="R44">
        <v>0</v>
      </c>
      <c r="S44">
        <v>1.6924364338590279</v>
      </c>
      <c r="T44">
        <v>11.081429031219827</v>
      </c>
      <c r="U44" s="114">
        <f t="shared" si="2"/>
        <v>31.300000000000004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84</v>
      </c>
      <c r="G45">
        <f t="shared" si="5"/>
        <v>31.3</v>
      </c>
      <c r="H45" s="112"/>
      <c r="I45">
        <f>BRPL_EOD!AA45+BRPL_EOD!AB45</f>
        <v>11.39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31.07</v>
      </c>
      <c r="O45" s="112">
        <f t="shared" si="1"/>
        <v>0.23000000000000043</v>
      </c>
      <c r="P45">
        <v>11.47431606050853</v>
      </c>
      <c r="Q45">
        <v>7.0518184744126167</v>
      </c>
      <c r="R45">
        <v>0</v>
      </c>
      <c r="S45">
        <v>1.6924364338590279</v>
      </c>
      <c r="T45">
        <v>11.081429031219827</v>
      </c>
      <c r="U45" s="114">
        <f t="shared" si="2"/>
        <v>31.300000000000004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84</v>
      </c>
      <c r="G46">
        <f t="shared" si="5"/>
        <v>31.3</v>
      </c>
      <c r="H46" s="112"/>
      <c r="I46">
        <f>BRPL_EOD!AA46+BRPL_EOD!AB46</f>
        <v>11.39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31.07</v>
      </c>
      <c r="O46" s="112">
        <f t="shared" si="1"/>
        <v>0.23000000000000043</v>
      </c>
      <c r="P46">
        <v>11.47431606050853</v>
      </c>
      <c r="Q46">
        <v>7.0518184744126167</v>
      </c>
      <c r="R46">
        <v>0</v>
      </c>
      <c r="S46">
        <v>1.6924364338590279</v>
      </c>
      <c r="T46">
        <v>11.081429031219827</v>
      </c>
      <c r="U46" s="114">
        <f t="shared" si="2"/>
        <v>31.300000000000004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84</v>
      </c>
      <c r="G47">
        <f t="shared" si="5"/>
        <v>31.3</v>
      </c>
      <c r="H47" s="112"/>
      <c r="I47">
        <f>BRPL_EOD!AA47+BRPL_EOD!AB47</f>
        <v>11.39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31.07</v>
      </c>
      <c r="O47" s="112">
        <f t="shared" si="1"/>
        <v>0.23000000000000043</v>
      </c>
      <c r="P47">
        <v>11.47431606050853</v>
      </c>
      <c r="Q47">
        <v>7.0518184744126167</v>
      </c>
      <c r="R47">
        <v>0</v>
      </c>
      <c r="S47">
        <v>1.6924364338590279</v>
      </c>
      <c r="T47">
        <v>11.081429031219827</v>
      </c>
      <c r="U47" s="114">
        <f t="shared" si="2"/>
        <v>31.300000000000004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12"/>
      <c r="I48">
        <f>BRPL_EOD!AA48+BRPL_EOD!AB48</f>
        <v>11.44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31.069999999999997</v>
      </c>
      <c r="O48" s="112">
        <f t="shared" si="1"/>
        <v>0.23000000000000398</v>
      </c>
      <c r="P48">
        <v>11.52468619246862</v>
      </c>
      <c r="Q48">
        <v>7.0518184744126176</v>
      </c>
      <c r="R48">
        <v>0</v>
      </c>
      <c r="S48">
        <v>1.6420663018989379</v>
      </c>
      <c r="T48">
        <v>11.081429031219828</v>
      </c>
      <c r="U48" s="114">
        <f t="shared" si="2"/>
        <v>31.300000000000004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30.3</v>
      </c>
      <c r="E49">
        <f>GT!N49</f>
        <v>0</v>
      </c>
      <c r="F49">
        <f t="shared" si="4"/>
        <v>84</v>
      </c>
      <c r="G49">
        <f t="shared" si="5"/>
        <v>30.3</v>
      </c>
      <c r="H49" s="112"/>
      <c r="I49">
        <f>BRPL_EOD!AA49+BRPL_EOD!AB49</f>
        <v>10.44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30.069999999999997</v>
      </c>
      <c r="O49" s="112">
        <f t="shared" si="1"/>
        <v>0.23000000000000398</v>
      </c>
      <c r="P49">
        <v>10.519853674758897</v>
      </c>
      <c r="Q49">
        <v>7.0535417359494526</v>
      </c>
      <c r="R49">
        <v>0</v>
      </c>
      <c r="S49">
        <v>1.642467575656801</v>
      </c>
      <c r="T49">
        <v>11.084137013634853</v>
      </c>
      <c r="U49" s="114">
        <f t="shared" si="2"/>
        <v>30.300000000000004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30.3</v>
      </c>
      <c r="E50">
        <f>GT!N50</f>
        <v>0</v>
      </c>
      <c r="F50">
        <f t="shared" si="4"/>
        <v>84</v>
      </c>
      <c r="G50">
        <f t="shared" si="5"/>
        <v>30.3</v>
      </c>
      <c r="H50" s="112"/>
      <c r="I50">
        <f>BRPL_EOD!AA50+BRPL_EOD!AB50</f>
        <v>10.44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30.069999999999997</v>
      </c>
      <c r="O50" s="112">
        <f t="shared" si="1"/>
        <v>0.23000000000000398</v>
      </c>
      <c r="P50">
        <v>10.519853674758897</v>
      </c>
      <c r="Q50">
        <v>7.0535417359494526</v>
      </c>
      <c r="R50">
        <v>0</v>
      </c>
      <c r="S50">
        <v>1.642467575656801</v>
      </c>
      <c r="T50">
        <v>11.084137013634853</v>
      </c>
      <c r="U50" s="114">
        <f t="shared" si="2"/>
        <v>30.300000000000004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84</v>
      </c>
      <c r="G51">
        <f t="shared" si="5"/>
        <v>30.3</v>
      </c>
      <c r="H51" s="112"/>
      <c r="I51">
        <f>BRPL_EOD!AA51+BRPL_EOD!AB51</f>
        <v>10.49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30.07</v>
      </c>
      <c r="O51" s="112">
        <f t="shared" si="1"/>
        <v>0.23000000000000043</v>
      </c>
      <c r="P51">
        <v>10.570236115729964</v>
      </c>
      <c r="Q51">
        <v>7.0535417359494517</v>
      </c>
      <c r="R51">
        <v>0</v>
      </c>
      <c r="S51">
        <v>1.5920851346857334</v>
      </c>
      <c r="T51">
        <v>11.084137013634852</v>
      </c>
      <c r="U51" s="114">
        <f t="shared" si="2"/>
        <v>30.299999999999997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12"/>
      <c r="I52">
        <f>BRPL_EOD!AA52+BRPL_EOD!AB52</f>
        <v>10.49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30.07</v>
      </c>
      <c r="O52" s="112">
        <f t="shared" si="1"/>
        <v>0.23000000000000043</v>
      </c>
      <c r="P52">
        <v>10.570236115729964</v>
      </c>
      <c r="Q52">
        <v>7.0535417359494517</v>
      </c>
      <c r="R52">
        <v>0</v>
      </c>
      <c r="S52">
        <v>1.5920851346857334</v>
      </c>
      <c r="T52">
        <v>11.084137013634852</v>
      </c>
      <c r="U52" s="114">
        <f t="shared" si="2"/>
        <v>30.299999999999997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12"/>
      <c r="I53">
        <f>BRPL_EOD!AA53+BRPL_EOD!AB53</f>
        <v>10.49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30.07</v>
      </c>
      <c r="O53" s="112">
        <f t="shared" si="1"/>
        <v>0.23000000000000043</v>
      </c>
      <c r="P53">
        <v>10.570236115729964</v>
      </c>
      <c r="Q53">
        <v>7.0535417359494517</v>
      </c>
      <c r="R53">
        <v>0</v>
      </c>
      <c r="S53">
        <v>1.5920851346857334</v>
      </c>
      <c r="T53">
        <v>11.084137013634852</v>
      </c>
      <c r="U53" s="114">
        <f t="shared" si="2"/>
        <v>30.299999999999997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84</v>
      </c>
      <c r="G54">
        <f t="shared" si="5"/>
        <v>30.3</v>
      </c>
      <c r="H54" s="112"/>
      <c r="I54">
        <f>BRPL_EOD!AA54+BRPL_EOD!AB54</f>
        <v>10.49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30.07</v>
      </c>
      <c r="O54" s="112">
        <f t="shared" si="1"/>
        <v>0.23000000000000043</v>
      </c>
      <c r="P54">
        <v>10.570236115729964</v>
      </c>
      <c r="Q54">
        <v>7.0535417359494517</v>
      </c>
      <c r="R54">
        <v>0</v>
      </c>
      <c r="S54">
        <v>1.5920851346857334</v>
      </c>
      <c r="T54">
        <v>11.084137013634852</v>
      </c>
      <c r="U54" s="114">
        <f t="shared" si="2"/>
        <v>30.299999999999997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29.3</v>
      </c>
      <c r="E55">
        <f>GT!N55</f>
        <v>0</v>
      </c>
      <c r="F55">
        <f t="shared" si="4"/>
        <v>84</v>
      </c>
      <c r="G55">
        <f t="shared" si="5"/>
        <v>29.3</v>
      </c>
      <c r="H55" s="112"/>
      <c r="I55">
        <f>BRPL_EOD!AA55+BRPL_EOD!AB55</f>
        <v>9.83</v>
      </c>
      <c r="J55">
        <f>BYPL_EOD!AA55+BYPL_EOD!AB55</f>
        <v>6.88</v>
      </c>
      <c r="K55">
        <f>MES_EOD!AA55+MES_EOD!AB55</f>
        <v>0</v>
      </c>
      <c r="L55">
        <f>NDMC_EOD!AA55+NDMC_EOD!AB55</f>
        <v>1.55</v>
      </c>
      <c r="M55">
        <f>TPDDL_EOD!AA55+TPDDL_EOD!AB55</f>
        <v>10.82</v>
      </c>
      <c r="N55">
        <f t="shared" si="0"/>
        <v>29.080000000000002</v>
      </c>
      <c r="O55" s="112">
        <f t="shared" si="1"/>
        <v>0.21999999999999886</v>
      </c>
      <c r="P55">
        <v>9.9043672627235217</v>
      </c>
      <c r="Q55">
        <v>6.9320495185694631</v>
      </c>
      <c r="R55">
        <v>0</v>
      </c>
      <c r="S55">
        <v>1.5617262723521321</v>
      </c>
      <c r="T55">
        <v>10.901856946354883</v>
      </c>
      <c r="U55" s="114">
        <f t="shared" si="2"/>
        <v>29.3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29.3</v>
      </c>
      <c r="E56">
        <f>GT!N56</f>
        <v>0</v>
      </c>
      <c r="F56">
        <f t="shared" si="4"/>
        <v>84</v>
      </c>
      <c r="G56">
        <f t="shared" si="5"/>
        <v>29.3</v>
      </c>
      <c r="H56" s="112"/>
      <c r="I56">
        <f>BRPL_EOD!AA56+BRPL_EOD!AB56</f>
        <v>9.83</v>
      </c>
      <c r="J56">
        <f>BYPL_EOD!AA56+BYPL_EOD!AB56</f>
        <v>6.88</v>
      </c>
      <c r="K56">
        <f>MES_EOD!AA56+MES_EOD!AB56</f>
        <v>0</v>
      </c>
      <c r="L56">
        <f>NDMC_EOD!AA56+NDMC_EOD!AB56</f>
        <v>1.55</v>
      </c>
      <c r="M56">
        <f>TPDDL_EOD!AA56+TPDDL_EOD!AB56</f>
        <v>10.82</v>
      </c>
      <c r="N56">
        <f t="shared" si="0"/>
        <v>29.080000000000002</v>
      </c>
      <c r="O56" s="112">
        <f t="shared" si="1"/>
        <v>0.21999999999999886</v>
      </c>
      <c r="P56">
        <v>9.9043672627235217</v>
      </c>
      <c r="Q56">
        <v>6.9320495185694631</v>
      </c>
      <c r="R56">
        <v>0</v>
      </c>
      <c r="S56">
        <v>1.5617262723521321</v>
      </c>
      <c r="T56">
        <v>10.901856946354883</v>
      </c>
      <c r="U56" s="114">
        <f t="shared" si="2"/>
        <v>29.3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29.3</v>
      </c>
      <c r="E57">
        <f>GT!N57</f>
        <v>0</v>
      </c>
      <c r="F57">
        <f t="shared" si="4"/>
        <v>84</v>
      </c>
      <c r="G57">
        <f t="shared" si="5"/>
        <v>29.3</v>
      </c>
      <c r="H57" s="112"/>
      <c r="I57">
        <f>BRPL_EOD!AA57+BRPL_EOD!AB57</f>
        <v>9.83</v>
      </c>
      <c r="J57">
        <f>BYPL_EOD!AA57+BYPL_EOD!AB57</f>
        <v>6.88</v>
      </c>
      <c r="K57">
        <f>MES_EOD!AA57+MES_EOD!AB57</f>
        <v>0</v>
      </c>
      <c r="L57">
        <f>NDMC_EOD!AA57+NDMC_EOD!AB57</f>
        <v>1.55</v>
      </c>
      <c r="M57">
        <f>TPDDL_EOD!AA57+TPDDL_EOD!AB57</f>
        <v>10.82</v>
      </c>
      <c r="N57">
        <f t="shared" si="0"/>
        <v>29.080000000000002</v>
      </c>
      <c r="O57" s="112">
        <f t="shared" si="1"/>
        <v>0.21999999999999886</v>
      </c>
      <c r="P57">
        <v>9.9043672627235217</v>
      </c>
      <c r="Q57">
        <v>6.9320495185694631</v>
      </c>
      <c r="R57">
        <v>0</v>
      </c>
      <c r="S57">
        <v>1.5617262723521321</v>
      </c>
      <c r="T57">
        <v>10.901856946354883</v>
      </c>
      <c r="U57" s="114">
        <f t="shared" si="2"/>
        <v>29.3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29.3</v>
      </c>
      <c r="E58">
        <f>GT!N58</f>
        <v>0</v>
      </c>
      <c r="F58">
        <f t="shared" si="4"/>
        <v>84</v>
      </c>
      <c r="G58">
        <f t="shared" si="5"/>
        <v>29.3</v>
      </c>
      <c r="H58" s="112"/>
      <c r="I58">
        <f>BRPL_EOD!AA58+BRPL_EOD!AB58</f>
        <v>9.83</v>
      </c>
      <c r="J58">
        <f>BYPL_EOD!AA58+BYPL_EOD!AB58</f>
        <v>6.88</v>
      </c>
      <c r="K58">
        <f>MES_EOD!AA58+MES_EOD!AB58</f>
        <v>0</v>
      </c>
      <c r="L58">
        <f>NDMC_EOD!AA58+NDMC_EOD!AB58</f>
        <v>1.55</v>
      </c>
      <c r="M58">
        <f>TPDDL_EOD!AA58+TPDDL_EOD!AB58</f>
        <v>10.82</v>
      </c>
      <c r="N58">
        <f t="shared" si="0"/>
        <v>29.080000000000002</v>
      </c>
      <c r="O58" s="112">
        <f t="shared" si="1"/>
        <v>0.21999999999999886</v>
      </c>
      <c r="P58">
        <v>9.9043672627235217</v>
      </c>
      <c r="Q58">
        <v>6.9320495185694631</v>
      </c>
      <c r="R58">
        <v>0</v>
      </c>
      <c r="S58">
        <v>1.5617262723521321</v>
      </c>
      <c r="T58">
        <v>10.901856946354883</v>
      </c>
      <c r="U58" s="114">
        <f t="shared" si="2"/>
        <v>29.3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29.3</v>
      </c>
      <c r="E59">
        <f>GT!N59</f>
        <v>0</v>
      </c>
      <c r="F59">
        <f t="shared" si="4"/>
        <v>84</v>
      </c>
      <c r="G59">
        <f t="shared" si="5"/>
        <v>29.3</v>
      </c>
      <c r="H59" s="112"/>
      <c r="I59">
        <f>BRPL_EOD!AA59+BRPL_EOD!AB59</f>
        <v>9.83</v>
      </c>
      <c r="J59">
        <f>BYPL_EOD!AA59+BYPL_EOD!AB59</f>
        <v>6.88</v>
      </c>
      <c r="K59">
        <f>MES_EOD!AA59+MES_EOD!AB59</f>
        <v>0</v>
      </c>
      <c r="L59">
        <f>NDMC_EOD!AA59+NDMC_EOD!AB59</f>
        <v>1.55</v>
      </c>
      <c r="M59">
        <f>TPDDL_EOD!AA59+TPDDL_EOD!AB59</f>
        <v>10.82</v>
      </c>
      <c r="N59">
        <f t="shared" si="0"/>
        <v>29.080000000000002</v>
      </c>
      <c r="O59" s="112">
        <f t="shared" si="1"/>
        <v>0.21999999999999886</v>
      </c>
      <c r="P59">
        <v>9.9043672627235217</v>
      </c>
      <c r="Q59">
        <v>6.9320495185694631</v>
      </c>
      <c r="R59">
        <v>0</v>
      </c>
      <c r="S59">
        <v>1.5617262723521321</v>
      </c>
      <c r="T59">
        <v>10.901856946354883</v>
      </c>
      <c r="U59" s="114">
        <f t="shared" si="2"/>
        <v>29.3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29.3</v>
      </c>
      <c r="E60">
        <f>GT!N60</f>
        <v>0</v>
      </c>
      <c r="F60">
        <f t="shared" si="4"/>
        <v>84</v>
      </c>
      <c r="G60">
        <f t="shared" si="5"/>
        <v>29.3</v>
      </c>
      <c r="H60" s="112"/>
      <c r="I60">
        <f>BRPL_EOD!AA60+BRPL_EOD!AB60</f>
        <v>9.83</v>
      </c>
      <c r="J60">
        <f>BYPL_EOD!AA60+BYPL_EOD!AB60</f>
        <v>6.88</v>
      </c>
      <c r="K60">
        <f>MES_EOD!AA60+MES_EOD!AB60</f>
        <v>0</v>
      </c>
      <c r="L60">
        <f>NDMC_EOD!AA60+NDMC_EOD!AB60</f>
        <v>1.55</v>
      </c>
      <c r="M60">
        <f>TPDDL_EOD!AA60+TPDDL_EOD!AB60</f>
        <v>10.82</v>
      </c>
      <c r="N60">
        <f t="shared" si="0"/>
        <v>29.080000000000002</v>
      </c>
      <c r="O60" s="112">
        <f t="shared" si="1"/>
        <v>0.21999999999999886</v>
      </c>
      <c r="P60">
        <v>9.9043672627235217</v>
      </c>
      <c r="Q60">
        <v>6.9320495185694631</v>
      </c>
      <c r="R60">
        <v>0</v>
      </c>
      <c r="S60">
        <v>1.5617262723521321</v>
      </c>
      <c r="T60">
        <v>10.901856946354883</v>
      </c>
      <c r="U60" s="114">
        <f t="shared" si="2"/>
        <v>29.3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84</v>
      </c>
      <c r="G61">
        <f t="shared" si="5"/>
        <v>29.3</v>
      </c>
      <c r="H61" s="112"/>
      <c r="I61">
        <f>BRPL_EOD!AA61+BRPL_EOD!AB61</f>
        <v>9.83</v>
      </c>
      <c r="J61">
        <f>BYPL_EOD!AA61+BYPL_EOD!AB61</f>
        <v>6.88</v>
      </c>
      <c r="K61">
        <f>MES_EOD!AA61+MES_EOD!AB61</f>
        <v>0</v>
      </c>
      <c r="L61">
        <f>NDMC_EOD!AA61+NDMC_EOD!AB61</f>
        <v>1.55</v>
      </c>
      <c r="M61">
        <f>TPDDL_EOD!AA61+TPDDL_EOD!AB61</f>
        <v>10.82</v>
      </c>
      <c r="N61">
        <f t="shared" si="0"/>
        <v>29.080000000000002</v>
      </c>
      <c r="O61" s="112">
        <f t="shared" si="1"/>
        <v>0.21999999999999886</v>
      </c>
      <c r="P61">
        <v>9.9043672627235217</v>
      </c>
      <c r="Q61">
        <v>6.9320495185694631</v>
      </c>
      <c r="R61">
        <v>0</v>
      </c>
      <c r="S61">
        <v>1.5617262723521321</v>
      </c>
      <c r="T61">
        <v>10.901856946354883</v>
      </c>
      <c r="U61" s="114">
        <f t="shared" si="2"/>
        <v>29.3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84</v>
      </c>
      <c r="G62">
        <f t="shared" si="5"/>
        <v>29.3</v>
      </c>
      <c r="H62" s="112"/>
      <c r="I62">
        <f>BRPL_EOD!AA62+BRPL_EOD!AB62</f>
        <v>9.83</v>
      </c>
      <c r="J62">
        <f>BYPL_EOD!AA62+BYPL_EOD!AB62</f>
        <v>6.88</v>
      </c>
      <c r="K62">
        <f>MES_EOD!AA62+MES_EOD!AB62</f>
        <v>0</v>
      </c>
      <c r="L62">
        <f>NDMC_EOD!AA62+NDMC_EOD!AB62</f>
        <v>1.55</v>
      </c>
      <c r="M62">
        <f>TPDDL_EOD!AA62+TPDDL_EOD!AB62</f>
        <v>10.82</v>
      </c>
      <c r="N62">
        <f t="shared" si="0"/>
        <v>29.080000000000002</v>
      </c>
      <c r="O62" s="112">
        <f t="shared" si="1"/>
        <v>0.21999999999999886</v>
      </c>
      <c r="P62">
        <v>9.9043672627235217</v>
      </c>
      <c r="Q62">
        <v>6.9320495185694631</v>
      </c>
      <c r="R62">
        <v>0</v>
      </c>
      <c r="S62">
        <v>1.5617262723521321</v>
      </c>
      <c r="T62">
        <v>10.901856946354883</v>
      </c>
      <c r="U62" s="114">
        <f t="shared" si="2"/>
        <v>29.3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29.3</v>
      </c>
      <c r="E63">
        <f>GT!N63</f>
        <v>0</v>
      </c>
      <c r="F63">
        <f t="shared" si="4"/>
        <v>84</v>
      </c>
      <c r="G63">
        <f t="shared" si="5"/>
        <v>29.3</v>
      </c>
      <c r="H63" s="112"/>
      <c r="I63">
        <f>BRPL_EOD!AA63+BRPL_EOD!AB63</f>
        <v>9.83</v>
      </c>
      <c r="J63">
        <f>BYPL_EOD!AA63+BYPL_EOD!AB63</f>
        <v>6.88</v>
      </c>
      <c r="K63">
        <f>MES_EOD!AA63+MES_EOD!AB63</f>
        <v>0</v>
      </c>
      <c r="L63">
        <f>NDMC_EOD!AA63+NDMC_EOD!AB63</f>
        <v>1.55</v>
      </c>
      <c r="M63">
        <f>TPDDL_EOD!AA63+TPDDL_EOD!AB63</f>
        <v>10.82</v>
      </c>
      <c r="N63">
        <f t="shared" si="0"/>
        <v>29.080000000000002</v>
      </c>
      <c r="O63" s="112">
        <f t="shared" si="1"/>
        <v>0.21999999999999886</v>
      </c>
      <c r="P63">
        <v>9.9043672627235217</v>
      </c>
      <c r="Q63">
        <v>6.9320495185694631</v>
      </c>
      <c r="R63">
        <v>0</v>
      </c>
      <c r="S63">
        <v>1.5617262723521321</v>
      </c>
      <c r="T63">
        <v>10.901856946354883</v>
      </c>
      <c r="U63" s="114">
        <f t="shared" si="2"/>
        <v>29.3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84</v>
      </c>
      <c r="G64">
        <f t="shared" si="5"/>
        <v>29.3</v>
      </c>
      <c r="H64" s="112"/>
      <c r="I64">
        <f>BRPL_EOD!AA64+BRPL_EOD!AB64</f>
        <v>9.83</v>
      </c>
      <c r="J64">
        <f>BYPL_EOD!AA64+BYPL_EOD!AB64</f>
        <v>6.88</v>
      </c>
      <c r="K64">
        <f>MES_EOD!AA64+MES_EOD!AB64</f>
        <v>0</v>
      </c>
      <c r="L64">
        <f>NDMC_EOD!AA64+NDMC_EOD!AB64</f>
        <v>1.55</v>
      </c>
      <c r="M64">
        <f>TPDDL_EOD!AA64+TPDDL_EOD!AB64</f>
        <v>10.82</v>
      </c>
      <c r="N64">
        <f t="shared" si="0"/>
        <v>29.080000000000002</v>
      </c>
      <c r="O64" s="112">
        <f t="shared" si="1"/>
        <v>0.21999999999999886</v>
      </c>
      <c r="P64">
        <v>9.9043672627235217</v>
      </c>
      <c r="Q64">
        <v>6.9320495185694631</v>
      </c>
      <c r="R64">
        <v>0</v>
      </c>
      <c r="S64">
        <v>1.5617262723521321</v>
      </c>
      <c r="T64">
        <v>10.901856946354883</v>
      </c>
      <c r="U64" s="114">
        <f t="shared" si="2"/>
        <v>29.3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84</v>
      </c>
      <c r="G65">
        <f t="shared" si="5"/>
        <v>29.3</v>
      </c>
      <c r="H65" s="112"/>
      <c r="I65">
        <f>BRPL_EOD!AA65+BRPL_EOD!AB65</f>
        <v>9.83</v>
      </c>
      <c r="J65">
        <f>BYPL_EOD!AA65+BYPL_EOD!AB65</f>
        <v>6.88</v>
      </c>
      <c r="K65">
        <f>MES_EOD!AA65+MES_EOD!AB65</f>
        <v>0</v>
      </c>
      <c r="L65">
        <f>NDMC_EOD!AA65+NDMC_EOD!AB65</f>
        <v>1.55</v>
      </c>
      <c r="M65">
        <f>TPDDL_EOD!AA65+TPDDL_EOD!AB65</f>
        <v>10.82</v>
      </c>
      <c r="N65">
        <f t="shared" si="0"/>
        <v>29.080000000000002</v>
      </c>
      <c r="O65" s="112">
        <f t="shared" si="1"/>
        <v>0.21999999999999886</v>
      </c>
      <c r="P65">
        <v>9.9043672627235217</v>
      </c>
      <c r="Q65">
        <v>6.9320495185694631</v>
      </c>
      <c r="R65">
        <v>0</v>
      </c>
      <c r="S65">
        <v>1.5617262723521321</v>
      </c>
      <c r="T65">
        <v>10.901856946354883</v>
      </c>
      <c r="U65" s="114">
        <f t="shared" si="2"/>
        <v>29.3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84</v>
      </c>
      <c r="G66">
        <f t="shared" si="5"/>
        <v>29.3</v>
      </c>
      <c r="H66" s="112"/>
      <c r="I66">
        <f>BRPL_EOD!AA66+BRPL_EOD!AB66</f>
        <v>9.83</v>
      </c>
      <c r="J66">
        <f>BYPL_EOD!AA66+BYPL_EOD!AB66</f>
        <v>6.88</v>
      </c>
      <c r="K66">
        <f>MES_EOD!AA66+MES_EOD!AB66</f>
        <v>0</v>
      </c>
      <c r="L66">
        <f>NDMC_EOD!AA66+NDMC_EOD!AB66</f>
        <v>1.55</v>
      </c>
      <c r="M66">
        <f>TPDDL_EOD!AA66+TPDDL_EOD!AB66</f>
        <v>10.82</v>
      </c>
      <c r="N66">
        <f t="shared" si="0"/>
        <v>29.080000000000002</v>
      </c>
      <c r="O66" s="112">
        <f t="shared" si="1"/>
        <v>0.21999999999999886</v>
      </c>
      <c r="P66">
        <v>9.9043672627235217</v>
      </c>
      <c r="Q66">
        <v>6.9320495185694631</v>
      </c>
      <c r="R66">
        <v>0</v>
      </c>
      <c r="S66">
        <v>1.5617262723521321</v>
      </c>
      <c r="T66">
        <v>10.901856946354883</v>
      </c>
      <c r="U66" s="114">
        <f t="shared" si="2"/>
        <v>29.3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84</v>
      </c>
      <c r="G67">
        <f t="shared" si="5"/>
        <v>29.3</v>
      </c>
      <c r="H67" s="112"/>
      <c r="I67">
        <f>BRPL_EOD!AA67+BRPL_EOD!AB67</f>
        <v>9.83</v>
      </c>
      <c r="J67">
        <f>BYPL_EOD!AA67+BYPL_EOD!AB67</f>
        <v>6.88</v>
      </c>
      <c r="K67">
        <f>MES_EOD!AA67+MES_EOD!AB67</f>
        <v>0</v>
      </c>
      <c r="L67">
        <f>NDMC_EOD!AA67+NDMC_EOD!AB67</f>
        <v>1.55</v>
      </c>
      <c r="M67">
        <f>TPDDL_EOD!AA67+TPDDL_EOD!AB67</f>
        <v>10.82</v>
      </c>
      <c r="N67">
        <f t="shared" ref="N67:N98" si="6">SUM(I67:M67)</f>
        <v>29.080000000000002</v>
      </c>
      <c r="O67" s="112">
        <f t="shared" ref="O67:O98" si="7">G67-N67</f>
        <v>0.21999999999999886</v>
      </c>
      <c r="P67">
        <v>9.9043672627235217</v>
      </c>
      <c r="Q67">
        <v>6.9320495185694631</v>
      </c>
      <c r="R67">
        <v>0</v>
      </c>
      <c r="S67">
        <v>1.5617262723521321</v>
      </c>
      <c r="T67">
        <v>10.901856946354883</v>
      </c>
      <c r="U67" s="114">
        <f t="shared" ref="U67:U98" si="8">SUM(P67:T67)</f>
        <v>29.3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84</v>
      </c>
      <c r="G68">
        <f t="shared" ref="G68:G98" si="11">D68+E68-X68</f>
        <v>29.3</v>
      </c>
      <c r="H68" s="112"/>
      <c r="I68">
        <f>BRPL_EOD!AA68+BRPL_EOD!AB68</f>
        <v>9.83</v>
      </c>
      <c r="J68">
        <f>BYPL_EOD!AA68+BYPL_EOD!AB68</f>
        <v>6.88</v>
      </c>
      <c r="K68">
        <f>MES_EOD!AA68+MES_EOD!AB68</f>
        <v>0</v>
      </c>
      <c r="L68">
        <f>NDMC_EOD!AA68+NDMC_EOD!AB68</f>
        <v>1.55</v>
      </c>
      <c r="M68">
        <f>TPDDL_EOD!AA68+TPDDL_EOD!AB68</f>
        <v>10.82</v>
      </c>
      <c r="N68">
        <f t="shared" si="6"/>
        <v>29.080000000000002</v>
      </c>
      <c r="O68" s="112">
        <f t="shared" si="7"/>
        <v>0.21999999999999886</v>
      </c>
      <c r="P68">
        <v>9.9043672627235217</v>
      </c>
      <c r="Q68">
        <v>6.9320495185694631</v>
      </c>
      <c r="R68">
        <v>0</v>
      </c>
      <c r="S68">
        <v>1.5617262723521321</v>
      </c>
      <c r="T68">
        <v>10.901856946354883</v>
      </c>
      <c r="U68" s="114">
        <f t="shared" si="8"/>
        <v>29.3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84</v>
      </c>
      <c r="G69">
        <f t="shared" si="11"/>
        <v>29.3</v>
      </c>
      <c r="H69" s="112"/>
      <c r="I69">
        <f>BRPL_EOD!AA69+BRPL_EOD!AB69</f>
        <v>9.83</v>
      </c>
      <c r="J69">
        <f>BYPL_EOD!AA69+BYPL_EOD!AB69</f>
        <v>6.88</v>
      </c>
      <c r="K69">
        <f>MES_EOD!AA69+MES_EOD!AB69</f>
        <v>0</v>
      </c>
      <c r="L69">
        <f>NDMC_EOD!AA69+NDMC_EOD!AB69</f>
        <v>1.55</v>
      </c>
      <c r="M69">
        <f>TPDDL_EOD!AA69+TPDDL_EOD!AB69</f>
        <v>10.82</v>
      </c>
      <c r="N69">
        <f t="shared" si="6"/>
        <v>29.080000000000002</v>
      </c>
      <c r="O69" s="112">
        <f t="shared" si="7"/>
        <v>0.21999999999999886</v>
      </c>
      <c r="P69">
        <v>9.9043672627235217</v>
      </c>
      <c r="Q69">
        <v>6.9320495185694631</v>
      </c>
      <c r="R69">
        <v>0</v>
      </c>
      <c r="S69">
        <v>1.5617262723521321</v>
      </c>
      <c r="T69">
        <v>10.901856946354883</v>
      </c>
      <c r="U69" s="114">
        <f t="shared" si="8"/>
        <v>29.3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84</v>
      </c>
      <c r="G70">
        <f t="shared" si="11"/>
        <v>29.3</v>
      </c>
      <c r="H70" s="112"/>
      <c r="I70">
        <f>BRPL_EOD!AA70+BRPL_EOD!AB70</f>
        <v>9.83</v>
      </c>
      <c r="J70">
        <f>BYPL_EOD!AA70+BYPL_EOD!AB70</f>
        <v>6.88</v>
      </c>
      <c r="K70">
        <f>MES_EOD!AA70+MES_EOD!AB70</f>
        <v>0</v>
      </c>
      <c r="L70">
        <f>NDMC_EOD!AA70+NDMC_EOD!AB70</f>
        <v>1.55</v>
      </c>
      <c r="M70">
        <f>TPDDL_EOD!AA70+TPDDL_EOD!AB70</f>
        <v>10.82</v>
      </c>
      <c r="N70">
        <f t="shared" si="6"/>
        <v>29.080000000000002</v>
      </c>
      <c r="O70" s="112">
        <f t="shared" si="7"/>
        <v>0.21999999999999886</v>
      </c>
      <c r="P70">
        <v>9.9043672627235217</v>
      </c>
      <c r="Q70">
        <v>6.9320495185694631</v>
      </c>
      <c r="R70">
        <v>0</v>
      </c>
      <c r="S70">
        <v>1.5617262723521321</v>
      </c>
      <c r="T70">
        <v>10.901856946354883</v>
      </c>
      <c r="U70" s="114">
        <f t="shared" si="8"/>
        <v>29.3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84</v>
      </c>
      <c r="G71">
        <f t="shared" si="11"/>
        <v>29.3</v>
      </c>
      <c r="H71" s="112"/>
      <c r="I71">
        <f>BRPL_EOD!AA71+BRPL_EOD!AB71</f>
        <v>9.83</v>
      </c>
      <c r="J71">
        <f>BYPL_EOD!AA71+BYPL_EOD!AB71</f>
        <v>6.88</v>
      </c>
      <c r="K71">
        <f>MES_EOD!AA71+MES_EOD!AB71</f>
        <v>0</v>
      </c>
      <c r="L71">
        <f>NDMC_EOD!AA71+NDMC_EOD!AB71</f>
        <v>1.55</v>
      </c>
      <c r="M71">
        <f>TPDDL_EOD!AA71+TPDDL_EOD!AB71</f>
        <v>10.82</v>
      </c>
      <c r="N71">
        <f t="shared" si="6"/>
        <v>29.080000000000002</v>
      </c>
      <c r="O71" s="112">
        <f t="shared" si="7"/>
        <v>0.21999999999999886</v>
      </c>
      <c r="P71">
        <v>9.9043672627235217</v>
      </c>
      <c r="Q71">
        <v>6.9320495185694631</v>
      </c>
      <c r="R71">
        <v>0</v>
      </c>
      <c r="S71">
        <v>1.5617262723521321</v>
      </c>
      <c r="T71">
        <v>10.901856946354883</v>
      </c>
      <c r="U71" s="114">
        <f t="shared" si="8"/>
        <v>29.3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84</v>
      </c>
      <c r="G72">
        <f t="shared" si="11"/>
        <v>29.3</v>
      </c>
      <c r="H72" s="112"/>
      <c r="I72">
        <f>BRPL_EOD!AA72+BRPL_EOD!AB72</f>
        <v>9.83</v>
      </c>
      <c r="J72">
        <f>BYPL_EOD!AA72+BYPL_EOD!AB72</f>
        <v>6.88</v>
      </c>
      <c r="K72">
        <f>MES_EOD!AA72+MES_EOD!AB72</f>
        <v>0</v>
      </c>
      <c r="L72">
        <f>NDMC_EOD!AA72+NDMC_EOD!AB72</f>
        <v>1.55</v>
      </c>
      <c r="M72">
        <f>TPDDL_EOD!AA72+TPDDL_EOD!AB72</f>
        <v>10.82</v>
      </c>
      <c r="N72">
        <f t="shared" si="6"/>
        <v>29.080000000000002</v>
      </c>
      <c r="O72" s="112">
        <f t="shared" si="7"/>
        <v>0.21999999999999886</v>
      </c>
      <c r="P72">
        <v>9.9043672627235217</v>
      </c>
      <c r="Q72">
        <v>6.9320495185694631</v>
      </c>
      <c r="R72">
        <v>0</v>
      </c>
      <c r="S72">
        <v>1.5617262723521321</v>
      </c>
      <c r="T72">
        <v>10.901856946354883</v>
      </c>
      <c r="U72" s="114">
        <f t="shared" si="8"/>
        <v>29.3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29.3</v>
      </c>
      <c r="E73">
        <f>GT!N73</f>
        <v>0</v>
      </c>
      <c r="F73">
        <f t="shared" si="10"/>
        <v>84</v>
      </c>
      <c r="G73">
        <f t="shared" si="11"/>
        <v>29.3</v>
      </c>
      <c r="H73" s="112"/>
      <c r="I73">
        <f>BRPL_EOD!AA73+BRPL_EOD!AB73</f>
        <v>9.83</v>
      </c>
      <c r="J73">
        <f>BYPL_EOD!AA73+BYPL_EOD!AB73</f>
        <v>6.88</v>
      </c>
      <c r="K73">
        <f>MES_EOD!AA73+MES_EOD!AB73</f>
        <v>0</v>
      </c>
      <c r="L73">
        <f>NDMC_EOD!AA73+NDMC_EOD!AB73</f>
        <v>1.55</v>
      </c>
      <c r="M73">
        <f>TPDDL_EOD!AA73+TPDDL_EOD!AB73</f>
        <v>10.82</v>
      </c>
      <c r="N73">
        <f t="shared" si="6"/>
        <v>29.080000000000002</v>
      </c>
      <c r="O73" s="112">
        <f t="shared" si="7"/>
        <v>0.21999999999999886</v>
      </c>
      <c r="P73">
        <v>9.9043672627235217</v>
      </c>
      <c r="Q73">
        <v>6.9320495185694631</v>
      </c>
      <c r="R73">
        <v>0</v>
      </c>
      <c r="S73">
        <v>1.5617262723521321</v>
      </c>
      <c r="T73">
        <v>10.901856946354883</v>
      </c>
      <c r="U73" s="114">
        <f t="shared" si="8"/>
        <v>29.3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29.3</v>
      </c>
      <c r="E74">
        <f>GT!N74</f>
        <v>0</v>
      </c>
      <c r="F74">
        <f t="shared" si="10"/>
        <v>84</v>
      </c>
      <c r="G74">
        <f t="shared" si="11"/>
        <v>29.3</v>
      </c>
      <c r="H74" s="112"/>
      <c r="I74">
        <f>BRPL_EOD!AA74+BRPL_EOD!AB74</f>
        <v>9.83</v>
      </c>
      <c r="J74">
        <f>BYPL_EOD!AA74+BYPL_EOD!AB74</f>
        <v>6.88</v>
      </c>
      <c r="K74">
        <f>MES_EOD!AA74+MES_EOD!AB74</f>
        <v>0</v>
      </c>
      <c r="L74">
        <f>NDMC_EOD!AA74+NDMC_EOD!AB74</f>
        <v>1.55</v>
      </c>
      <c r="M74">
        <f>TPDDL_EOD!AA74+TPDDL_EOD!AB74</f>
        <v>10.82</v>
      </c>
      <c r="N74">
        <f t="shared" si="6"/>
        <v>29.080000000000002</v>
      </c>
      <c r="O74" s="112">
        <f t="shared" si="7"/>
        <v>0.21999999999999886</v>
      </c>
      <c r="P74">
        <v>9.9043672627235217</v>
      </c>
      <c r="Q74">
        <v>6.9320495185694631</v>
      </c>
      <c r="R74">
        <v>0</v>
      </c>
      <c r="S74">
        <v>1.5617262723521321</v>
      </c>
      <c r="T74">
        <v>10.901856946354883</v>
      </c>
      <c r="U74" s="114">
        <f t="shared" si="8"/>
        <v>29.3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12"/>
      <c r="I75">
        <f>BRPL_EOD!AA75+BRPL_EOD!AB75</f>
        <v>10.49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30.07</v>
      </c>
      <c r="O75" s="112">
        <f t="shared" si="7"/>
        <v>0.53000000000000114</v>
      </c>
      <c r="P75">
        <v>10.674891918856003</v>
      </c>
      <c r="Q75">
        <v>7.1233787828400406</v>
      </c>
      <c r="R75">
        <v>0</v>
      </c>
      <c r="S75">
        <v>1.6078483538410377</v>
      </c>
      <c r="T75">
        <v>11.19388094446292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12"/>
      <c r="I76">
        <f>BRPL_EOD!AA76+BRPL_EOD!AB76</f>
        <v>10.49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30.07</v>
      </c>
      <c r="O76" s="112">
        <f t="shared" si="7"/>
        <v>0.53000000000000114</v>
      </c>
      <c r="P76">
        <v>10.674891918856003</v>
      </c>
      <c r="Q76">
        <v>7.1233787828400406</v>
      </c>
      <c r="R76">
        <v>0</v>
      </c>
      <c r="S76">
        <v>1.6078483538410377</v>
      </c>
      <c r="T76">
        <v>11.19388094446292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12"/>
      <c r="I77">
        <f>BRPL_EOD!AA77+BRPL_EOD!AB77</f>
        <v>10.49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30.07</v>
      </c>
      <c r="O77" s="112">
        <f t="shared" si="7"/>
        <v>0.53000000000000114</v>
      </c>
      <c r="P77">
        <v>10.674891918856003</v>
      </c>
      <c r="Q77">
        <v>7.1233787828400406</v>
      </c>
      <c r="R77">
        <v>0</v>
      </c>
      <c r="S77">
        <v>1.6078483538410377</v>
      </c>
      <c r="T77">
        <v>11.19388094446292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12"/>
      <c r="I78">
        <f>BRPL_EOD!AA78+BRPL_EOD!AB78</f>
        <v>10.49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30.07</v>
      </c>
      <c r="O78" s="112">
        <f t="shared" si="7"/>
        <v>0.53000000000000114</v>
      </c>
      <c r="P78">
        <v>10.674891918856003</v>
      </c>
      <c r="Q78">
        <v>7.1233787828400406</v>
      </c>
      <c r="R78">
        <v>0</v>
      </c>
      <c r="S78">
        <v>1.6078483538410377</v>
      </c>
      <c r="T78">
        <v>11.19388094446292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12"/>
      <c r="I79">
        <f>BRPL_EOD!AA79+BRPL_EOD!AB79</f>
        <v>10.49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30.07</v>
      </c>
      <c r="O79" s="112">
        <f t="shared" si="7"/>
        <v>0.53000000000000114</v>
      </c>
      <c r="P79">
        <v>10.674891918856003</v>
      </c>
      <c r="Q79">
        <v>7.1233787828400406</v>
      </c>
      <c r="R79">
        <v>0</v>
      </c>
      <c r="S79">
        <v>1.6078483538410377</v>
      </c>
      <c r="T79">
        <v>11.19388094446292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12"/>
      <c r="I80">
        <f>BRPL_EOD!AA80+BRPL_EOD!AB80</f>
        <v>10.49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30.07</v>
      </c>
      <c r="O80" s="112">
        <f t="shared" si="7"/>
        <v>0.53000000000000114</v>
      </c>
      <c r="P80">
        <v>10.674891918856003</v>
      </c>
      <c r="Q80">
        <v>7.1233787828400406</v>
      </c>
      <c r="R80">
        <v>0</v>
      </c>
      <c r="S80">
        <v>1.6078483538410377</v>
      </c>
      <c r="T80">
        <v>11.19388094446292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12"/>
      <c r="I81">
        <f>BRPL_EOD!AA81+BRPL_EOD!AB81</f>
        <v>10.49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30.07</v>
      </c>
      <c r="O81" s="112">
        <f t="shared" si="7"/>
        <v>0.53000000000000114</v>
      </c>
      <c r="P81">
        <v>10.674891918856003</v>
      </c>
      <c r="Q81">
        <v>7.1233787828400406</v>
      </c>
      <c r="R81">
        <v>0</v>
      </c>
      <c r="S81">
        <v>1.6078483538410377</v>
      </c>
      <c r="T81">
        <v>11.19388094446292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12"/>
      <c r="I82">
        <f>BRPL_EOD!AA82+BRPL_EOD!AB82</f>
        <v>10.49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30.07</v>
      </c>
      <c r="O82" s="112">
        <f t="shared" si="7"/>
        <v>0.53000000000000114</v>
      </c>
      <c r="P82">
        <v>10.674891918856003</v>
      </c>
      <c r="Q82">
        <v>7.1233787828400406</v>
      </c>
      <c r="R82">
        <v>0</v>
      </c>
      <c r="S82">
        <v>1.6078483538410377</v>
      </c>
      <c r="T82">
        <v>11.19388094446292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12"/>
      <c r="I83">
        <f>BRPL_EOD!AA83+BRPL_EOD!AB83</f>
        <v>11.49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31.07</v>
      </c>
      <c r="O83" s="112">
        <f t="shared" si="7"/>
        <v>0.53000000000000114</v>
      </c>
      <c r="P83">
        <v>11.685999356292244</v>
      </c>
      <c r="Q83">
        <v>7.1194077888638558</v>
      </c>
      <c r="R83">
        <v>0</v>
      </c>
      <c r="S83">
        <v>1.6069520437721276</v>
      </c>
      <c r="T83">
        <v>11.187640811071773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12"/>
      <c r="I84">
        <f>BRPL_EOD!AA84+BRPL_EOD!AB84</f>
        <v>11.49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31.07</v>
      </c>
      <c r="O84" s="112">
        <f t="shared" si="7"/>
        <v>0.53000000000000114</v>
      </c>
      <c r="P84">
        <v>11.685999356292244</v>
      </c>
      <c r="Q84">
        <v>7.1194077888638558</v>
      </c>
      <c r="R84">
        <v>0</v>
      </c>
      <c r="S84">
        <v>1.6069520437721276</v>
      </c>
      <c r="T84">
        <v>11.187640811071773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12"/>
      <c r="I85">
        <f>BRPL_EOD!AA85+BRPL_EOD!AB85</f>
        <v>11.49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31.07</v>
      </c>
      <c r="O85" s="112">
        <f t="shared" si="7"/>
        <v>0.53000000000000114</v>
      </c>
      <c r="P85">
        <v>11.685999356292244</v>
      </c>
      <c r="Q85">
        <v>7.1194077888638558</v>
      </c>
      <c r="R85">
        <v>0</v>
      </c>
      <c r="S85">
        <v>1.6069520437721276</v>
      </c>
      <c r="T85">
        <v>11.187640811071773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12"/>
      <c r="I86">
        <f>BRPL_EOD!AA86+BRPL_EOD!AB86</f>
        <v>11.49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31.07</v>
      </c>
      <c r="O86" s="112">
        <f t="shared" si="7"/>
        <v>0.53000000000000114</v>
      </c>
      <c r="P86">
        <v>11.685999356292244</v>
      </c>
      <c r="Q86">
        <v>7.1194077888638558</v>
      </c>
      <c r="R86">
        <v>0</v>
      </c>
      <c r="S86">
        <v>1.6069520437721276</v>
      </c>
      <c r="T86">
        <v>11.187640811071773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12"/>
      <c r="I87">
        <f>BRPL_EOD!AA87+BRPL_EOD!AB87</f>
        <v>11.49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31.07</v>
      </c>
      <c r="O87" s="112">
        <f t="shared" si="7"/>
        <v>0.53000000000000114</v>
      </c>
      <c r="P87">
        <v>11.685999356292244</v>
      </c>
      <c r="Q87">
        <v>7.1194077888638558</v>
      </c>
      <c r="R87">
        <v>0</v>
      </c>
      <c r="S87">
        <v>1.6069520437721276</v>
      </c>
      <c r="T87">
        <v>11.187640811071773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12"/>
      <c r="I88">
        <f>BRPL_EOD!AA88+BRPL_EOD!AB88</f>
        <v>11.49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31.07</v>
      </c>
      <c r="O88" s="112">
        <f t="shared" si="7"/>
        <v>0.53000000000000114</v>
      </c>
      <c r="P88">
        <v>11.685999356292244</v>
      </c>
      <c r="Q88">
        <v>7.1194077888638558</v>
      </c>
      <c r="R88">
        <v>0</v>
      </c>
      <c r="S88">
        <v>1.6069520437721276</v>
      </c>
      <c r="T88">
        <v>11.187640811071773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12"/>
      <c r="I89">
        <f>BRPL_EOD!AA89+BRPL_EOD!AB89</f>
        <v>11.49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31.07</v>
      </c>
      <c r="O89" s="112">
        <f t="shared" si="7"/>
        <v>0.53000000000000114</v>
      </c>
      <c r="P89">
        <v>11.685999356292244</v>
      </c>
      <c r="Q89">
        <v>7.1194077888638558</v>
      </c>
      <c r="R89">
        <v>0</v>
      </c>
      <c r="S89">
        <v>1.6069520437721276</v>
      </c>
      <c r="T89">
        <v>11.187640811071773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12"/>
      <c r="I90">
        <f>BRPL_EOD!AA90+BRPL_EOD!AB90</f>
        <v>11.49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31.07</v>
      </c>
      <c r="O90" s="112">
        <f t="shared" si="7"/>
        <v>0.53000000000000114</v>
      </c>
      <c r="P90">
        <v>11.685999356292244</v>
      </c>
      <c r="Q90">
        <v>7.1194077888638558</v>
      </c>
      <c r="R90">
        <v>0</v>
      </c>
      <c r="S90">
        <v>1.6069520437721276</v>
      </c>
      <c r="T90">
        <v>11.187640811071773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12"/>
      <c r="I91">
        <f>BRPL_EOD!AA91+BRPL_EOD!AB91</f>
        <v>11.49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31.07</v>
      </c>
      <c r="O91" s="112">
        <f t="shared" si="7"/>
        <v>0.53000000000000114</v>
      </c>
      <c r="P91">
        <v>11.685999356292244</v>
      </c>
      <c r="Q91">
        <v>7.1194077888638558</v>
      </c>
      <c r="R91">
        <v>0</v>
      </c>
      <c r="S91">
        <v>1.6069520437721276</v>
      </c>
      <c r="T91">
        <v>11.187640811071773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12"/>
      <c r="I92">
        <f>BRPL_EOD!AA92+BRPL_EOD!AB92</f>
        <v>12.49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32.07</v>
      </c>
      <c r="O92" s="112">
        <f t="shared" si="7"/>
        <v>0.53000000000000114</v>
      </c>
      <c r="P92">
        <v>12.696414094169006</v>
      </c>
      <c r="Q92">
        <v>7.1156844402868726</v>
      </c>
      <c r="R92">
        <v>0</v>
      </c>
      <c r="S92">
        <v>1.6061116308076084</v>
      </c>
      <c r="T92">
        <v>11.181789834736515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12"/>
      <c r="I93">
        <f>BRPL_EOD!AA93+BRPL_EOD!AB93</f>
        <v>12.49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32.07</v>
      </c>
      <c r="O93" s="112">
        <f t="shared" si="7"/>
        <v>0.53000000000000114</v>
      </c>
      <c r="P93">
        <v>12.696414094169006</v>
      </c>
      <c r="Q93">
        <v>7.1156844402868726</v>
      </c>
      <c r="R93">
        <v>0</v>
      </c>
      <c r="S93">
        <v>1.6061116308076084</v>
      </c>
      <c r="T93">
        <v>11.181789834736515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12"/>
      <c r="I94">
        <f>BRPL_EOD!AA94+BRPL_EOD!AB94</f>
        <v>12.49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32.07</v>
      </c>
      <c r="O94" s="112">
        <f t="shared" si="7"/>
        <v>0.53000000000000114</v>
      </c>
      <c r="P94">
        <v>12.696414094169006</v>
      </c>
      <c r="Q94">
        <v>7.1156844402868726</v>
      </c>
      <c r="R94">
        <v>0</v>
      </c>
      <c r="S94">
        <v>1.6061116308076084</v>
      </c>
      <c r="T94">
        <v>11.181789834736515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12"/>
      <c r="I95">
        <f>BRPL_EOD!AA95+BRPL_EOD!AB95</f>
        <v>12.49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32.07</v>
      </c>
      <c r="O95" s="112">
        <f t="shared" si="7"/>
        <v>0.53000000000000114</v>
      </c>
      <c r="P95">
        <v>12.696414094169006</v>
      </c>
      <c r="Q95">
        <v>7.1156844402868726</v>
      </c>
      <c r="R95">
        <v>0</v>
      </c>
      <c r="S95">
        <v>1.6061116308076084</v>
      </c>
      <c r="T95">
        <v>11.181789834736515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12"/>
      <c r="I96">
        <f>BRPL_EOD!AA96+BRPL_EOD!AB96</f>
        <v>12.49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32.07</v>
      </c>
      <c r="O96" s="112">
        <f t="shared" si="7"/>
        <v>0.53000000000000114</v>
      </c>
      <c r="P96">
        <v>12.696414094169006</v>
      </c>
      <c r="Q96">
        <v>7.1156844402868726</v>
      </c>
      <c r="R96">
        <v>0</v>
      </c>
      <c r="S96">
        <v>1.6061116308076084</v>
      </c>
      <c r="T96">
        <v>11.181789834736515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12"/>
      <c r="I97">
        <f>BRPL_EOD!AA97+BRPL_EOD!AB97</f>
        <v>12.49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32.07</v>
      </c>
      <c r="O97" s="112">
        <f t="shared" si="7"/>
        <v>0.53000000000000114</v>
      </c>
      <c r="P97">
        <v>12.696414094169006</v>
      </c>
      <c r="Q97">
        <v>7.1156844402868726</v>
      </c>
      <c r="R97">
        <v>0</v>
      </c>
      <c r="S97">
        <v>1.6061116308076084</v>
      </c>
      <c r="T97">
        <v>11.181789834736515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12"/>
      <c r="I98">
        <f>BRPL_EOD!AA98+BRPL_EOD!AB98</f>
        <v>12.49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32.07</v>
      </c>
      <c r="O98" s="112">
        <f t="shared" si="7"/>
        <v>0.53000000000000114</v>
      </c>
      <c r="P98">
        <v>12.696414094169006</v>
      </c>
      <c r="Q98">
        <v>7.1156844402868726</v>
      </c>
      <c r="R98">
        <v>0</v>
      </c>
      <c r="S98">
        <v>1.6061116308076084</v>
      </c>
      <c r="T98">
        <v>11.181789834736515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0.75744999999999951</v>
      </c>
      <c r="E99" s="114">
        <f t="shared" si="12"/>
        <v>0</v>
      </c>
      <c r="F99" s="114">
        <f t="shared" si="12"/>
        <v>2.016</v>
      </c>
      <c r="G99" s="114">
        <f t="shared" si="12"/>
        <v>0.75744999999999951</v>
      </c>
      <c r="H99" s="114"/>
      <c r="I99" s="114">
        <f t="shared" si="12"/>
        <v>0.27656750000000024</v>
      </c>
      <c r="J99" s="114">
        <f t="shared" si="12"/>
        <v>0.16822999999999996</v>
      </c>
      <c r="K99" s="114">
        <f t="shared" si="12"/>
        <v>0</v>
      </c>
      <c r="L99" s="114">
        <f t="shared" si="12"/>
        <v>3.9582500000000048E-2</v>
      </c>
      <c r="M99" s="114">
        <f t="shared" si="12"/>
        <v>0.26310000000000022</v>
      </c>
      <c r="N99" s="114">
        <f t="shared" si="12"/>
        <v>0.74748000000000048</v>
      </c>
      <c r="O99" s="114">
        <f t="shared" si="12"/>
        <v>9.9700000000000136E-3</v>
      </c>
      <c r="P99" s="114">
        <f t="shared" si="12"/>
        <v>0.28029892678972423</v>
      </c>
      <c r="Q99" s="114">
        <f t="shared" si="12"/>
        <v>0.17045834822725756</v>
      </c>
      <c r="R99" s="114">
        <f t="shared" si="12"/>
        <v>0</v>
      </c>
      <c r="S99" s="114">
        <f t="shared" si="12"/>
        <v>4.0109475640334825E-2</v>
      </c>
      <c r="T99" s="114">
        <f t="shared" si="12"/>
        <v>0.26658324934268363</v>
      </c>
      <c r="U99" s="114">
        <f t="shared" si="12"/>
        <v>0.75744999999999951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</v>
      </c>
      <c r="E3">
        <f>BAWANA!AM3</f>
        <v>0</v>
      </c>
      <c r="F3">
        <f>(B3+C3)*0.8</f>
        <v>256</v>
      </c>
      <c r="G3">
        <f>(D3+E3)</f>
        <v>254</v>
      </c>
      <c r="H3" s="112"/>
      <c r="I3">
        <f>BRPL_EOD!AI3+BRPL_EOD!AJ3</f>
        <v>100</v>
      </c>
      <c r="J3">
        <f>BYPL_EOD!AI3+BYPL_EOD!AJ3</f>
        <v>60</v>
      </c>
      <c r="K3">
        <f>MES_EOD!AI3+MES_EOD!AJ3</f>
        <v>5</v>
      </c>
      <c r="L3">
        <f>NDMC_EOD!AI3+NDMC_EOD!AJ3</f>
        <v>19</v>
      </c>
      <c r="M3">
        <f>TPDDL_EOD!AI3+TPDDL_EOD!AJ3</f>
        <v>70</v>
      </c>
      <c r="N3">
        <f t="shared" ref="N3:N66" si="0">SUM(I3:M3)</f>
        <v>254</v>
      </c>
      <c r="O3" s="112">
        <f t="shared" ref="O3:O66" si="1">G3-N3</f>
        <v>0</v>
      </c>
      <c r="P3">
        <v>100</v>
      </c>
      <c r="Q3">
        <v>60</v>
      </c>
      <c r="R3">
        <v>5</v>
      </c>
      <c r="S3">
        <v>19</v>
      </c>
      <c r="T3">
        <v>70</v>
      </c>
      <c r="U3" s="114">
        <f t="shared" ref="U3:U66" si="2">SUM(P3:T3)</f>
        <v>254</v>
      </c>
      <c r="V3" s="112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</v>
      </c>
      <c r="E4">
        <f>BAWANA!AM4</f>
        <v>0</v>
      </c>
      <c r="F4">
        <f t="shared" ref="F4:F67" si="4">(B4+C4)*0.8</f>
        <v>256</v>
      </c>
      <c r="G4">
        <f t="shared" ref="G4:G67" si="5">(D4+E4)</f>
        <v>254</v>
      </c>
      <c r="H4" s="112"/>
      <c r="I4">
        <f>BRPL_EOD!AI4+BRPL_EOD!AJ4</f>
        <v>100</v>
      </c>
      <c r="J4">
        <f>BYPL_EOD!AI4+BYPL_EOD!AJ4</f>
        <v>60</v>
      </c>
      <c r="K4">
        <f>MES_EOD!AI4+MES_EOD!AJ4</f>
        <v>5</v>
      </c>
      <c r="L4">
        <f>NDMC_EOD!AI4+NDMC_EOD!AJ4</f>
        <v>19</v>
      </c>
      <c r="M4">
        <f>TPDDL_EOD!AI4+TPDDL_EOD!AJ4</f>
        <v>70</v>
      </c>
      <c r="N4">
        <f t="shared" si="0"/>
        <v>254</v>
      </c>
      <c r="O4" s="112">
        <f t="shared" si="1"/>
        <v>0</v>
      </c>
      <c r="P4">
        <v>100</v>
      </c>
      <c r="Q4">
        <v>60</v>
      </c>
      <c r="R4">
        <v>5</v>
      </c>
      <c r="S4">
        <v>19</v>
      </c>
      <c r="T4">
        <v>70</v>
      </c>
      <c r="U4" s="114">
        <f t="shared" si="2"/>
        <v>254</v>
      </c>
      <c r="V4" s="112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</v>
      </c>
      <c r="E5">
        <f>BAWANA!AM5</f>
        <v>0</v>
      </c>
      <c r="F5">
        <f t="shared" si="4"/>
        <v>256</v>
      </c>
      <c r="G5">
        <f t="shared" si="5"/>
        <v>254</v>
      </c>
      <c r="H5" s="112"/>
      <c r="I5">
        <f>BRPL_EOD!AI5+BRPL_EOD!AJ5</f>
        <v>100</v>
      </c>
      <c r="J5">
        <f>BYPL_EOD!AI5+BYPL_EOD!AJ5</f>
        <v>60</v>
      </c>
      <c r="K5">
        <f>MES_EOD!AI5+MES_EOD!AJ5</f>
        <v>5</v>
      </c>
      <c r="L5">
        <f>NDMC_EOD!AI5+NDMC_EOD!AJ5</f>
        <v>19</v>
      </c>
      <c r="M5">
        <f>TPDDL_EOD!AI5+TPDDL_EOD!AJ5</f>
        <v>70</v>
      </c>
      <c r="N5">
        <f t="shared" si="0"/>
        <v>254</v>
      </c>
      <c r="O5" s="112">
        <f t="shared" si="1"/>
        <v>0</v>
      </c>
      <c r="P5">
        <v>100</v>
      </c>
      <c r="Q5">
        <v>60</v>
      </c>
      <c r="R5">
        <v>5</v>
      </c>
      <c r="S5">
        <v>19</v>
      </c>
      <c r="T5">
        <v>70</v>
      </c>
      <c r="U5" s="114">
        <f t="shared" si="2"/>
        <v>254</v>
      </c>
      <c r="V5" s="112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</v>
      </c>
      <c r="E6">
        <f>BAWANA!AM6</f>
        <v>0</v>
      </c>
      <c r="F6">
        <f t="shared" si="4"/>
        <v>256</v>
      </c>
      <c r="G6">
        <f t="shared" si="5"/>
        <v>254</v>
      </c>
      <c r="H6" s="112"/>
      <c r="I6">
        <f>BRPL_EOD!AI6+BRPL_EOD!AJ6</f>
        <v>100</v>
      </c>
      <c r="J6">
        <f>BYPL_EOD!AI6+BYPL_EOD!AJ6</f>
        <v>60</v>
      </c>
      <c r="K6">
        <f>MES_EOD!AI6+MES_EOD!AJ6</f>
        <v>5</v>
      </c>
      <c r="L6">
        <f>NDMC_EOD!AI6+NDMC_EOD!AJ6</f>
        <v>19</v>
      </c>
      <c r="M6">
        <f>TPDDL_EOD!AI6+TPDDL_EOD!AJ6</f>
        <v>70</v>
      </c>
      <c r="N6">
        <f t="shared" si="0"/>
        <v>254</v>
      </c>
      <c r="O6" s="112">
        <f t="shared" si="1"/>
        <v>0</v>
      </c>
      <c r="P6">
        <v>100</v>
      </c>
      <c r="Q6">
        <v>60</v>
      </c>
      <c r="R6">
        <v>5</v>
      </c>
      <c r="S6">
        <v>19</v>
      </c>
      <c r="T6">
        <v>70</v>
      </c>
      <c r="U6" s="114">
        <f t="shared" si="2"/>
        <v>254</v>
      </c>
      <c r="V6" s="112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</v>
      </c>
      <c r="E7">
        <f>BAWANA!AM7</f>
        <v>0</v>
      </c>
      <c r="F7">
        <f t="shared" si="4"/>
        <v>256</v>
      </c>
      <c r="G7">
        <f t="shared" si="5"/>
        <v>254</v>
      </c>
      <c r="H7" s="112"/>
      <c r="I7">
        <f>BRPL_EOD!AI7+BRPL_EOD!AJ7</f>
        <v>100</v>
      </c>
      <c r="J7">
        <f>BYPL_EOD!AI7+BYPL_EOD!AJ7</f>
        <v>60</v>
      </c>
      <c r="K7">
        <f>MES_EOD!AI7+MES_EOD!AJ7</f>
        <v>5</v>
      </c>
      <c r="L7">
        <f>NDMC_EOD!AI7+NDMC_EOD!AJ7</f>
        <v>19</v>
      </c>
      <c r="M7">
        <f>TPDDL_EOD!AI7+TPDDL_EOD!AJ7</f>
        <v>70</v>
      </c>
      <c r="N7">
        <f t="shared" si="0"/>
        <v>254</v>
      </c>
      <c r="O7" s="112">
        <f t="shared" si="1"/>
        <v>0</v>
      </c>
      <c r="P7">
        <v>100</v>
      </c>
      <c r="Q7">
        <v>60</v>
      </c>
      <c r="R7">
        <v>5</v>
      </c>
      <c r="S7">
        <v>19</v>
      </c>
      <c r="T7">
        <v>70</v>
      </c>
      <c r="U7" s="114">
        <f t="shared" si="2"/>
        <v>254</v>
      </c>
      <c r="V7" s="112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</v>
      </c>
      <c r="E8">
        <f>BAWANA!AM8</f>
        <v>0</v>
      </c>
      <c r="F8">
        <f t="shared" si="4"/>
        <v>256</v>
      </c>
      <c r="G8">
        <f t="shared" si="5"/>
        <v>254</v>
      </c>
      <c r="H8" s="112"/>
      <c r="I8">
        <f>BRPL_EOD!AI8+BRPL_EOD!AJ8</f>
        <v>100</v>
      </c>
      <c r="J8">
        <f>BYPL_EOD!AI8+BYPL_EOD!AJ8</f>
        <v>60</v>
      </c>
      <c r="K8">
        <f>MES_EOD!AI8+MES_EOD!AJ8</f>
        <v>5</v>
      </c>
      <c r="L8">
        <f>NDMC_EOD!AI8+NDMC_EOD!AJ8</f>
        <v>19</v>
      </c>
      <c r="M8">
        <f>TPDDL_EOD!AI8+TPDDL_EOD!AJ8</f>
        <v>70</v>
      </c>
      <c r="N8">
        <f t="shared" si="0"/>
        <v>254</v>
      </c>
      <c r="O8" s="112">
        <f t="shared" si="1"/>
        <v>0</v>
      </c>
      <c r="P8">
        <v>100</v>
      </c>
      <c r="Q8">
        <v>60</v>
      </c>
      <c r="R8">
        <v>5</v>
      </c>
      <c r="S8">
        <v>19</v>
      </c>
      <c r="T8">
        <v>70</v>
      </c>
      <c r="U8" s="114">
        <f t="shared" si="2"/>
        <v>254</v>
      </c>
      <c r="V8" s="112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229</v>
      </c>
      <c r="E9">
        <f>BAWANA!AM9</f>
        <v>0</v>
      </c>
      <c r="F9">
        <f t="shared" si="4"/>
        <v>256</v>
      </c>
      <c r="G9">
        <f t="shared" si="5"/>
        <v>229</v>
      </c>
      <c r="H9" s="112"/>
      <c r="I9">
        <f>BRPL_EOD!AI9+BRPL_EOD!AJ9</f>
        <v>75</v>
      </c>
      <c r="J9">
        <f>BYPL_EOD!AI9+BYPL_EOD!AJ9</f>
        <v>60</v>
      </c>
      <c r="K9">
        <f>MES_EOD!AI9+MES_EOD!AJ9</f>
        <v>5</v>
      </c>
      <c r="L9">
        <f>NDMC_EOD!AI9+NDMC_EOD!AJ9</f>
        <v>19</v>
      </c>
      <c r="M9">
        <f>TPDDL_EOD!AI9+TPDDL_EOD!AJ9</f>
        <v>70</v>
      </c>
      <c r="N9">
        <f t="shared" si="0"/>
        <v>229</v>
      </c>
      <c r="O9" s="112">
        <f t="shared" si="1"/>
        <v>0</v>
      </c>
      <c r="P9">
        <v>75</v>
      </c>
      <c r="Q9">
        <v>60</v>
      </c>
      <c r="R9">
        <v>5</v>
      </c>
      <c r="S9">
        <v>19</v>
      </c>
      <c r="T9">
        <v>70</v>
      </c>
      <c r="U9" s="114">
        <f t="shared" si="2"/>
        <v>229</v>
      </c>
      <c r="V9" s="112">
        <f t="shared" si="3"/>
        <v>0</v>
      </c>
      <c r="Y9">
        <f>BAWANA!AW9+BAWANA!AX9</f>
        <v>32</v>
      </c>
      <c r="Z9">
        <f>BAWANA!BD9+BAWANA!BE9</f>
        <v>9</v>
      </c>
      <c r="AA9">
        <f>BAWANA!X9+BAWANA!Y9</f>
        <v>32</v>
      </c>
      <c r="AB9">
        <f>BAWANA!AE9+BAWANA!AF9</f>
        <v>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229</v>
      </c>
      <c r="E10">
        <f>BAWANA!AM10</f>
        <v>0</v>
      </c>
      <c r="F10">
        <f t="shared" si="4"/>
        <v>256</v>
      </c>
      <c r="G10">
        <f t="shared" si="5"/>
        <v>229</v>
      </c>
      <c r="H10" s="112"/>
      <c r="I10">
        <f>BRPL_EOD!AI10+BRPL_EOD!AJ10</f>
        <v>75</v>
      </c>
      <c r="J10">
        <f>BYPL_EOD!AI10+BYPL_EOD!AJ10</f>
        <v>60</v>
      </c>
      <c r="K10">
        <f>MES_EOD!AI10+MES_EOD!AJ10</f>
        <v>5</v>
      </c>
      <c r="L10">
        <f>NDMC_EOD!AI10+NDMC_EOD!AJ10</f>
        <v>19</v>
      </c>
      <c r="M10">
        <f>TPDDL_EOD!AI10+TPDDL_EOD!AJ10</f>
        <v>70</v>
      </c>
      <c r="N10">
        <f t="shared" si="0"/>
        <v>229</v>
      </c>
      <c r="O10" s="112">
        <f t="shared" si="1"/>
        <v>0</v>
      </c>
      <c r="P10">
        <v>75</v>
      </c>
      <c r="Q10">
        <v>60</v>
      </c>
      <c r="R10">
        <v>5</v>
      </c>
      <c r="S10">
        <v>19</v>
      </c>
      <c r="T10">
        <v>70</v>
      </c>
      <c r="U10" s="114">
        <f t="shared" si="2"/>
        <v>229</v>
      </c>
      <c r="V10" s="112">
        <f t="shared" si="3"/>
        <v>0</v>
      </c>
      <c r="Y10">
        <f>BAWANA!AW10+BAWANA!AX10</f>
        <v>32</v>
      </c>
      <c r="Z10">
        <f>BAWANA!BD10+BAWANA!BE10</f>
        <v>9</v>
      </c>
      <c r="AA10">
        <f>BAWANA!X10+BAWANA!Y10</f>
        <v>32</v>
      </c>
      <c r="AB10">
        <f>BAWANA!AE10+BAWANA!AF10</f>
        <v>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226.92000000000002</v>
      </c>
      <c r="E11">
        <f>BAWANA!AM11</f>
        <v>0</v>
      </c>
      <c r="F11">
        <f t="shared" si="4"/>
        <v>256</v>
      </c>
      <c r="G11">
        <f t="shared" si="5"/>
        <v>226.92000000000002</v>
      </c>
      <c r="H11" s="112"/>
      <c r="I11">
        <f>BRPL_EOD!AI11+BRPL_EOD!AJ11</f>
        <v>83.81</v>
      </c>
      <c r="J11">
        <f>BYPL_EOD!AI11+BYPL_EOD!AJ11</f>
        <v>48.46</v>
      </c>
      <c r="K11">
        <f>MES_EOD!AI11+MES_EOD!AJ11</f>
        <v>5</v>
      </c>
      <c r="L11">
        <f>NDMC_EOD!AI11+NDMC_EOD!AJ11</f>
        <v>19.64</v>
      </c>
      <c r="M11">
        <f>TPDDL_EOD!AI11+TPDDL_EOD!AJ11</f>
        <v>70</v>
      </c>
      <c r="N11">
        <f t="shared" si="0"/>
        <v>226.91000000000003</v>
      </c>
      <c r="O11" s="112">
        <f t="shared" si="1"/>
        <v>9.9999999999909051E-3</v>
      </c>
      <c r="P11">
        <v>83.815347706441088</v>
      </c>
      <c r="Q11">
        <v>48.463092192108263</v>
      </c>
      <c r="R11">
        <v>5.0003065842112289</v>
      </c>
      <c r="S11">
        <v>19.641253517239424</v>
      </c>
      <c r="T11">
        <v>70</v>
      </c>
      <c r="U11" s="114">
        <f t="shared" si="2"/>
        <v>226.92</v>
      </c>
      <c r="V11" s="112">
        <f t="shared" si="3"/>
        <v>0</v>
      </c>
      <c r="Y11">
        <f>BAWANA!AW11+BAWANA!AX11</f>
        <v>21.54</v>
      </c>
      <c r="Z11">
        <f>BAWANA!BD11+BAWANA!BE11</f>
        <v>21.54</v>
      </c>
      <c r="AA11">
        <f>BAWANA!X11+BAWANA!Y11</f>
        <v>21.54</v>
      </c>
      <c r="AB11">
        <f>BAWANA!AE11+BAWANA!AF11</f>
        <v>21.54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226.92000000000002</v>
      </c>
      <c r="E12">
        <f>BAWANA!AM12</f>
        <v>0</v>
      </c>
      <c r="F12">
        <f t="shared" si="4"/>
        <v>256</v>
      </c>
      <c r="G12">
        <f t="shared" si="5"/>
        <v>226.92000000000002</v>
      </c>
      <c r="H12" s="112"/>
      <c r="I12">
        <f>BRPL_EOD!AI12+BRPL_EOD!AJ12</f>
        <v>83.81</v>
      </c>
      <c r="J12">
        <f>BYPL_EOD!AI12+BYPL_EOD!AJ12</f>
        <v>48.46</v>
      </c>
      <c r="K12">
        <f>MES_EOD!AI12+MES_EOD!AJ12</f>
        <v>5</v>
      </c>
      <c r="L12">
        <f>NDMC_EOD!AI12+NDMC_EOD!AJ12</f>
        <v>19.64</v>
      </c>
      <c r="M12">
        <f>TPDDL_EOD!AI12+TPDDL_EOD!AJ12</f>
        <v>70</v>
      </c>
      <c r="N12">
        <f t="shared" si="0"/>
        <v>226.91000000000003</v>
      </c>
      <c r="O12" s="112">
        <f t="shared" si="1"/>
        <v>9.9999999999909051E-3</v>
      </c>
      <c r="P12">
        <v>83.815347706441088</v>
      </c>
      <c r="Q12">
        <v>48.463092192108263</v>
      </c>
      <c r="R12">
        <v>5.0003065842112289</v>
      </c>
      <c r="S12">
        <v>19.641253517239424</v>
      </c>
      <c r="T12">
        <v>70</v>
      </c>
      <c r="U12" s="114">
        <f t="shared" si="2"/>
        <v>226.92</v>
      </c>
      <c r="V12" s="112">
        <f t="shared" si="3"/>
        <v>0</v>
      </c>
      <c r="Y12">
        <f>BAWANA!AW12+BAWANA!AX12</f>
        <v>21.54</v>
      </c>
      <c r="Z12">
        <f>BAWANA!BD12+BAWANA!BE12</f>
        <v>21.54</v>
      </c>
      <c r="AA12">
        <f>BAWANA!X12+BAWANA!Y12</f>
        <v>21.54</v>
      </c>
      <c r="AB12">
        <f>BAWANA!AE12+BAWANA!AF12</f>
        <v>21.54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226.92000000000002</v>
      </c>
      <c r="E13">
        <f>BAWANA!AM13</f>
        <v>0</v>
      </c>
      <c r="F13">
        <f t="shared" si="4"/>
        <v>256</v>
      </c>
      <c r="G13">
        <f t="shared" si="5"/>
        <v>226.92000000000002</v>
      </c>
      <c r="H13" s="112"/>
      <c r="I13">
        <f>BRPL_EOD!AI13+BRPL_EOD!AJ13</f>
        <v>83.81</v>
      </c>
      <c r="J13">
        <f>BYPL_EOD!AI13+BYPL_EOD!AJ13</f>
        <v>48.46</v>
      </c>
      <c r="K13">
        <f>MES_EOD!AI13+MES_EOD!AJ13</f>
        <v>5</v>
      </c>
      <c r="L13">
        <f>NDMC_EOD!AI13+NDMC_EOD!AJ13</f>
        <v>19.64</v>
      </c>
      <c r="M13">
        <f>TPDDL_EOD!AI13+TPDDL_EOD!AJ13</f>
        <v>70</v>
      </c>
      <c r="N13">
        <f t="shared" si="0"/>
        <v>226.91000000000003</v>
      </c>
      <c r="O13" s="112">
        <f t="shared" si="1"/>
        <v>9.9999999999909051E-3</v>
      </c>
      <c r="P13">
        <v>83.815347706441088</v>
      </c>
      <c r="Q13">
        <v>48.463092192108263</v>
      </c>
      <c r="R13">
        <v>5.0003065842112289</v>
      </c>
      <c r="S13">
        <v>19.641253517239424</v>
      </c>
      <c r="T13">
        <v>70</v>
      </c>
      <c r="U13" s="114">
        <f t="shared" si="2"/>
        <v>226.92</v>
      </c>
      <c r="V13" s="112">
        <f t="shared" si="3"/>
        <v>0</v>
      </c>
      <c r="Y13">
        <f>BAWANA!AW13+BAWANA!AX13</f>
        <v>21.54</v>
      </c>
      <c r="Z13">
        <f>BAWANA!BD13+BAWANA!BE13</f>
        <v>21.54</v>
      </c>
      <c r="AA13">
        <f>BAWANA!X13+BAWANA!Y13</f>
        <v>21.54</v>
      </c>
      <c r="AB13">
        <f>BAWANA!AE13+BAWANA!AF13</f>
        <v>21.54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226.92000000000002</v>
      </c>
      <c r="E14">
        <f>BAWANA!AM14</f>
        <v>0</v>
      </c>
      <c r="F14">
        <f t="shared" si="4"/>
        <v>256</v>
      </c>
      <c r="G14">
        <f t="shared" si="5"/>
        <v>226.92000000000002</v>
      </c>
      <c r="H14" s="112"/>
      <c r="I14">
        <f>BRPL_EOD!AI14+BRPL_EOD!AJ14</f>
        <v>83.81</v>
      </c>
      <c r="J14">
        <f>BYPL_EOD!AI14+BYPL_EOD!AJ14</f>
        <v>48.46</v>
      </c>
      <c r="K14">
        <f>MES_EOD!AI14+MES_EOD!AJ14</f>
        <v>5</v>
      </c>
      <c r="L14">
        <f>NDMC_EOD!AI14+NDMC_EOD!AJ14</f>
        <v>19.64</v>
      </c>
      <c r="M14">
        <f>TPDDL_EOD!AI14+TPDDL_EOD!AJ14</f>
        <v>70</v>
      </c>
      <c r="N14">
        <f t="shared" si="0"/>
        <v>226.91000000000003</v>
      </c>
      <c r="O14" s="112">
        <f t="shared" si="1"/>
        <v>9.9999999999909051E-3</v>
      </c>
      <c r="P14">
        <v>83.815347706441088</v>
      </c>
      <c r="Q14">
        <v>48.463092192108263</v>
      </c>
      <c r="R14">
        <v>5.0003065842112289</v>
      </c>
      <c r="S14">
        <v>19.641253517239424</v>
      </c>
      <c r="T14">
        <v>70</v>
      </c>
      <c r="U14" s="114">
        <f t="shared" si="2"/>
        <v>226.92</v>
      </c>
      <c r="V14" s="112">
        <f t="shared" si="3"/>
        <v>0</v>
      </c>
      <c r="Y14">
        <f>BAWANA!AW14+BAWANA!AX14</f>
        <v>21.54</v>
      </c>
      <c r="Z14">
        <f>BAWANA!BD14+BAWANA!BE14</f>
        <v>21.54</v>
      </c>
      <c r="AA14">
        <f>BAWANA!X14+BAWANA!Y14</f>
        <v>21.54</v>
      </c>
      <c r="AB14">
        <f>BAWANA!AE14+BAWANA!AF14</f>
        <v>21.54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226.92000000000002</v>
      </c>
      <c r="E15">
        <f>BAWANA!AM15</f>
        <v>0</v>
      </c>
      <c r="F15">
        <f t="shared" si="4"/>
        <v>256</v>
      </c>
      <c r="G15">
        <f t="shared" si="5"/>
        <v>226.92000000000002</v>
      </c>
      <c r="H15" s="112"/>
      <c r="I15">
        <f>BRPL_EOD!AI15+BRPL_EOD!AJ15</f>
        <v>83.81</v>
      </c>
      <c r="J15">
        <f>BYPL_EOD!AI15+BYPL_EOD!AJ15</f>
        <v>48.46</v>
      </c>
      <c r="K15">
        <f>MES_EOD!AI15+MES_EOD!AJ15</f>
        <v>5</v>
      </c>
      <c r="L15">
        <f>NDMC_EOD!AI15+NDMC_EOD!AJ15</f>
        <v>19.64</v>
      </c>
      <c r="M15">
        <f>TPDDL_EOD!AI15+TPDDL_EOD!AJ15</f>
        <v>70</v>
      </c>
      <c r="N15">
        <f t="shared" si="0"/>
        <v>226.91000000000003</v>
      </c>
      <c r="O15" s="112">
        <f t="shared" si="1"/>
        <v>9.9999999999909051E-3</v>
      </c>
      <c r="P15">
        <v>83.815347706441088</v>
      </c>
      <c r="Q15">
        <v>48.463092192108263</v>
      </c>
      <c r="R15">
        <v>5.0003065842112289</v>
      </c>
      <c r="S15">
        <v>19.641253517239424</v>
      </c>
      <c r="T15">
        <v>70</v>
      </c>
      <c r="U15" s="114">
        <f t="shared" si="2"/>
        <v>226.92</v>
      </c>
      <c r="V15" s="112">
        <f t="shared" si="3"/>
        <v>0</v>
      </c>
      <c r="Y15">
        <f>BAWANA!AW15+BAWANA!AX15</f>
        <v>21.54</v>
      </c>
      <c r="Z15">
        <f>BAWANA!BD15+BAWANA!BE15</f>
        <v>21.54</v>
      </c>
      <c r="AA15">
        <f>BAWANA!X15+BAWANA!Y15</f>
        <v>21.54</v>
      </c>
      <c r="AB15">
        <f>BAWANA!AE15+BAWANA!AF15</f>
        <v>21.54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227.56</v>
      </c>
      <c r="E16">
        <f>BAWANA!AM16</f>
        <v>0</v>
      </c>
      <c r="F16">
        <f t="shared" si="4"/>
        <v>256</v>
      </c>
      <c r="G16">
        <f t="shared" si="5"/>
        <v>227.56</v>
      </c>
      <c r="H16" s="112"/>
      <c r="I16">
        <f>BRPL_EOD!AI16+BRPL_EOD!AJ16</f>
        <v>82.57</v>
      </c>
      <c r="J16">
        <f>BYPL_EOD!AI16+BYPL_EOD!AJ16</f>
        <v>50.63</v>
      </c>
      <c r="K16">
        <f>MES_EOD!AI16+MES_EOD!AJ16</f>
        <v>5</v>
      </c>
      <c r="L16">
        <f>NDMC_EOD!AI16+NDMC_EOD!AJ16</f>
        <v>19.350000000000001</v>
      </c>
      <c r="M16">
        <f>TPDDL_EOD!AI16+TPDDL_EOD!AJ16</f>
        <v>70</v>
      </c>
      <c r="N16">
        <f t="shared" si="0"/>
        <v>227.54999999999998</v>
      </c>
      <c r="O16" s="112">
        <f t="shared" si="1"/>
        <v>1.0000000000019327E-2</v>
      </c>
      <c r="P16">
        <v>82.575447107466573</v>
      </c>
      <c r="Q16">
        <v>50.632968480741042</v>
      </c>
      <c r="R16">
        <v>5.0003076308961418</v>
      </c>
      <c r="S16">
        <v>19.35127678089626</v>
      </c>
      <c r="T16">
        <v>70</v>
      </c>
      <c r="U16" s="114">
        <f t="shared" si="2"/>
        <v>227.56000000000003</v>
      </c>
      <c r="V16" s="112">
        <f t="shared" si="3"/>
        <v>0</v>
      </c>
      <c r="Y16">
        <f>BAWANA!AW16+BAWANA!AX16</f>
        <v>21.22</v>
      </c>
      <c r="Z16">
        <f>BAWANA!BD16+BAWANA!BE16</f>
        <v>21.22</v>
      </c>
      <c r="AA16">
        <f>BAWANA!X16+BAWANA!Y16</f>
        <v>21.22</v>
      </c>
      <c r="AB16">
        <f>BAWANA!AE16+BAWANA!AF16</f>
        <v>21.22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227.56</v>
      </c>
      <c r="E17">
        <f>BAWANA!AM17</f>
        <v>0</v>
      </c>
      <c r="F17">
        <f t="shared" si="4"/>
        <v>256</v>
      </c>
      <c r="G17">
        <f t="shared" si="5"/>
        <v>227.56</v>
      </c>
      <c r="H17" s="112"/>
      <c r="I17">
        <f>BRPL_EOD!AI17+BRPL_EOD!AJ17</f>
        <v>82.57</v>
      </c>
      <c r="J17">
        <f>BYPL_EOD!AI17+BYPL_EOD!AJ17</f>
        <v>50.63</v>
      </c>
      <c r="K17">
        <f>MES_EOD!AI17+MES_EOD!AJ17</f>
        <v>5</v>
      </c>
      <c r="L17">
        <f>NDMC_EOD!AI17+NDMC_EOD!AJ17</f>
        <v>19.350000000000001</v>
      </c>
      <c r="M17">
        <f>TPDDL_EOD!AI17+TPDDL_EOD!AJ17</f>
        <v>70</v>
      </c>
      <c r="N17">
        <f t="shared" si="0"/>
        <v>227.54999999999998</v>
      </c>
      <c r="O17" s="112">
        <f t="shared" si="1"/>
        <v>1.0000000000019327E-2</v>
      </c>
      <c r="P17">
        <v>82.575447107466573</v>
      </c>
      <c r="Q17">
        <v>50.632968480741042</v>
      </c>
      <c r="R17">
        <v>5.0003076308961418</v>
      </c>
      <c r="S17">
        <v>19.35127678089626</v>
      </c>
      <c r="T17">
        <v>70</v>
      </c>
      <c r="U17" s="114">
        <f t="shared" si="2"/>
        <v>227.56000000000003</v>
      </c>
      <c r="V17" s="112">
        <f t="shared" si="3"/>
        <v>0</v>
      </c>
      <c r="Y17">
        <f>BAWANA!AW17+BAWANA!AX17</f>
        <v>21.22</v>
      </c>
      <c r="Z17">
        <f>BAWANA!BD17+BAWANA!BE17</f>
        <v>21.22</v>
      </c>
      <c r="AA17">
        <f>BAWANA!X17+BAWANA!Y17</f>
        <v>21.22</v>
      </c>
      <c r="AB17">
        <f>BAWANA!AE17+BAWANA!AF17</f>
        <v>21.22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227.56</v>
      </c>
      <c r="E18">
        <f>BAWANA!AM18</f>
        <v>0</v>
      </c>
      <c r="F18">
        <f t="shared" si="4"/>
        <v>256</v>
      </c>
      <c r="G18">
        <f t="shared" si="5"/>
        <v>227.56</v>
      </c>
      <c r="H18" s="112"/>
      <c r="I18">
        <f>BRPL_EOD!AI18+BRPL_EOD!AJ18</f>
        <v>82.57</v>
      </c>
      <c r="J18">
        <f>BYPL_EOD!AI18+BYPL_EOD!AJ18</f>
        <v>50.63</v>
      </c>
      <c r="K18">
        <f>MES_EOD!AI18+MES_EOD!AJ18</f>
        <v>5</v>
      </c>
      <c r="L18">
        <f>NDMC_EOD!AI18+NDMC_EOD!AJ18</f>
        <v>19.350000000000001</v>
      </c>
      <c r="M18">
        <f>TPDDL_EOD!AI18+TPDDL_EOD!AJ18</f>
        <v>70</v>
      </c>
      <c r="N18">
        <f t="shared" si="0"/>
        <v>227.54999999999998</v>
      </c>
      <c r="O18" s="112">
        <f t="shared" si="1"/>
        <v>1.0000000000019327E-2</v>
      </c>
      <c r="P18">
        <v>82.575447107466573</v>
      </c>
      <c r="Q18">
        <v>50.632968480741042</v>
      </c>
      <c r="R18">
        <v>5.0003076308961418</v>
      </c>
      <c r="S18">
        <v>19.35127678089626</v>
      </c>
      <c r="T18">
        <v>70</v>
      </c>
      <c r="U18" s="114">
        <f t="shared" si="2"/>
        <v>227.56000000000003</v>
      </c>
      <c r="V18" s="112">
        <f t="shared" si="3"/>
        <v>0</v>
      </c>
      <c r="Y18">
        <f>BAWANA!AW18+BAWANA!AX18</f>
        <v>21.22</v>
      </c>
      <c r="Z18">
        <f>BAWANA!BD18+BAWANA!BE18</f>
        <v>21.22</v>
      </c>
      <c r="AA18">
        <f>BAWANA!X18+BAWANA!Y18</f>
        <v>21.22</v>
      </c>
      <c r="AB18">
        <f>BAWANA!AE18+BAWANA!AF18</f>
        <v>21.22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227.56</v>
      </c>
      <c r="E19">
        <f>BAWANA!AM19</f>
        <v>0</v>
      </c>
      <c r="F19">
        <f t="shared" si="4"/>
        <v>256</v>
      </c>
      <c r="G19">
        <f t="shared" si="5"/>
        <v>227.56</v>
      </c>
      <c r="H19" s="112"/>
      <c r="I19">
        <f>BRPL_EOD!AI19+BRPL_EOD!AJ19</f>
        <v>82.57</v>
      </c>
      <c r="J19">
        <f>BYPL_EOD!AI19+BYPL_EOD!AJ19</f>
        <v>50.63</v>
      </c>
      <c r="K19">
        <f>MES_EOD!AI19+MES_EOD!AJ19</f>
        <v>5</v>
      </c>
      <c r="L19">
        <f>NDMC_EOD!AI19+NDMC_EOD!AJ19</f>
        <v>19.350000000000001</v>
      </c>
      <c r="M19">
        <f>TPDDL_EOD!AI19+TPDDL_EOD!AJ19</f>
        <v>70</v>
      </c>
      <c r="N19">
        <f t="shared" si="0"/>
        <v>227.54999999999998</v>
      </c>
      <c r="O19" s="112">
        <f t="shared" si="1"/>
        <v>1.0000000000019327E-2</v>
      </c>
      <c r="P19">
        <v>82.575447107466573</v>
      </c>
      <c r="Q19">
        <v>50.632968480741042</v>
      </c>
      <c r="R19">
        <v>5.0003076308961418</v>
      </c>
      <c r="S19">
        <v>19.35127678089626</v>
      </c>
      <c r="T19">
        <v>70</v>
      </c>
      <c r="U19" s="114">
        <f t="shared" si="2"/>
        <v>227.56000000000003</v>
      </c>
      <c r="V19" s="112">
        <f t="shared" si="3"/>
        <v>0</v>
      </c>
      <c r="Y19">
        <f>BAWANA!AW19+BAWANA!AX19</f>
        <v>21.22</v>
      </c>
      <c r="Z19">
        <f>BAWANA!BD19+BAWANA!BE19</f>
        <v>21.22</v>
      </c>
      <c r="AA19">
        <f>BAWANA!X19+BAWANA!Y19</f>
        <v>21.22</v>
      </c>
      <c r="AB19">
        <f>BAWANA!AE19+BAWANA!AF19</f>
        <v>21.22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226.92000000000002</v>
      </c>
      <c r="E20">
        <f>BAWANA!AM20</f>
        <v>0</v>
      </c>
      <c r="F20">
        <f t="shared" si="4"/>
        <v>256</v>
      </c>
      <c r="G20">
        <f t="shared" si="5"/>
        <v>226.92000000000002</v>
      </c>
      <c r="H20" s="112"/>
      <c r="I20">
        <f>BRPL_EOD!AI20+BRPL_EOD!AJ20</f>
        <v>83.81</v>
      </c>
      <c r="J20">
        <f>BYPL_EOD!AI20+BYPL_EOD!AJ20</f>
        <v>48.46</v>
      </c>
      <c r="K20">
        <f>MES_EOD!AI20+MES_EOD!AJ20</f>
        <v>5</v>
      </c>
      <c r="L20">
        <f>NDMC_EOD!AI20+NDMC_EOD!AJ20</f>
        <v>19.64</v>
      </c>
      <c r="M20">
        <f>TPDDL_EOD!AI20+TPDDL_EOD!AJ20</f>
        <v>70</v>
      </c>
      <c r="N20">
        <f t="shared" si="0"/>
        <v>226.91000000000003</v>
      </c>
      <c r="O20" s="112">
        <f t="shared" si="1"/>
        <v>9.9999999999909051E-3</v>
      </c>
      <c r="P20">
        <v>83.815347706441088</v>
      </c>
      <c r="Q20">
        <v>48.463092192108263</v>
      </c>
      <c r="R20">
        <v>5.0003065842112289</v>
      </c>
      <c r="S20">
        <v>19.641253517239424</v>
      </c>
      <c r="T20">
        <v>70</v>
      </c>
      <c r="U20" s="114">
        <f t="shared" si="2"/>
        <v>226.92</v>
      </c>
      <c r="V20" s="112">
        <f t="shared" si="3"/>
        <v>0</v>
      </c>
      <c r="Y20">
        <f>BAWANA!AW20+BAWANA!AX20</f>
        <v>21.54</v>
      </c>
      <c r="Z20">
        <f>BAWANA!BD20+BAWANA!BE20</f>
        <v>21.54</v>
      </c>
      <c r="AA20">
        <f>BAWANA!X20+BAWANA!Y20</f>
        <v>21.54</v>
      </c>
      <c r="AB20">
        <f>BAWANA!AE20+BAWANA!AF20</f>
        <v>21.54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226.92000000000002</v>
      </c>
      <c r="E21">
        <f>BAWANA!AM21</f>
        <v>0</v>
      </c>
      <c r="F21">
        <f t="shared" si="4"/>
        <v>256</v>
      </c>
      <c r="G21">
        <f t="shared" si="5"/>
        <v>226.92000000000002</v>
      </c>
      <c r="H21" s="112"/>
      <c r="I21">
        <f>BRPL_EOD!AI21+BRPL_EOD!AJ21</f>
        <v>83.81</v>
      </c>
      <c r="J21">
        <f>BYPL_EOD!AI21+BYPL_EOD!AJ21</f>
        <v>48.46</v>
      </c>
      <c r="K21">
        <f>MES_EOD!AI21+MES_EOD!AJ21</f>
        <v>5</v>
      </c>
      <c r="L21">
        <f>NDMC_EOD!AI21+NDMC_EOD!AJ21</f>
        <v>19.64</v>
      </c>
      <c r="M21">
        <f>TPDDL_EOD!AI21+TPDDL_EOD!AJ21</f>
        <v>70</v>
      </c>
      <c r="N21">
        <f t="shared" si="0"/>
        <v>226.91000000000003</v>
      </c>
      <c r="O21" s="112">
        <f t="shared" si="1"/>
        <v>9.9999999999909051E-3</v>
      </c>
      <c r="P21">
        <v>83.815347706441088</v>
      </c>
      <c r="Q21">
        <v>48.463092192108263</v>
      </c>
      <c r="R21">
        <v>5.0003065842112289</v>
      </c>
      <c r="S21">
        <v>19.641253517239424</v>
      </c>
      <c r="T21">
        <v>70</v>
      </c>
      <c r="U21" s="114">
        <f t="shared" si="2"/>
        <v>226.92</v>
      </c>
      <c r="V21" s="112">
        <f t="shared" si="3"/>
        <v>0</v>
      </c>
      <c r="Y21">
        <f>BAWANA!AW21+BAWANA!AX21</f>
        <v>21.54</v>
      </c>
      <c r="Z21">
        <f>BAWANA!BD21+BAWANA!BE21</f>
        <v>21.54</v>
      </c>
      <c r="AA21">
        <f>BAWANA!X21+BAWANA!Y21</f>
        <v>21.54</v>
      </c>
      <c r="AB21">
        <f>BAWANA!AE21+BAWANA!AF21</f>
        <v>21.54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226.92000000000002</v>
      </c>
      <c r="E22">
        <f>BAWANA!AM22</f>
        <v>0</v>
      </c>
      <c r="F22">
        <f t="shared" si="4"/>
        <v>256</v>
      </c>
      <c r="G22">
        <f t="shared" si="5"/>
        <v>226.92000000000002</v>
      </c>
      <c r="H22" s="112"/>
      <c r="I22">
        <f>BRPL_EOD!AI22+BRPL_EOD!AJ22</f>
        <v>83.81</v>
      </c>
      <c r="J22">
        <f>BYPL_EOD!AI22+BYPL_EOD!AJ22</f>
        <v>48.46</v>
      </c>
      <c r="K22">
        <f>MES_EOD!AI22+MES_EOD!AJ22</f>
        <v>5</v>
      </c>
      <c r="L22">
        <f>NDMC_EOD!AI22+NDMC_EOD!AJ22</f>
        <v>19.64</v>
      </c>
      <c r="M22">
        <f>TPDDL_EOD!AI22+TPDDL_EOD!AJ22</f>
        <v>70</v>
      </c>
      <c r="N22">
        <f t="shared" si="0"/>
        <v>226.91000000000003</v>
      </c>
      <c r="O22" s="112">
        <f t="shared" si="1"/>
        <v>9.9999999999909051E-3</v>
      </c>
      <c r="P22">
        <v>83.815347706441088</v>
      </c>
      <c r="Q22">
        <v>48.463092192108263</v>
      </c>
      <c r="R22">
        <v>5.0003065842112289</v>
      </c>
      <c r="S22">
        <v>19.641253517239424</v>
      </c>
      <c r="T22">
        <v>70</v>
      </c>
      <c r="U22" s="114">
        <f t="shared" si="2"/>
        <v>226.92</v>
      </c>
      <c r="V22" s="112">
        <f t="shared" si="3"/>
        <v>0</v>
      </c>
      <c r="Y22">
        <f>BAWANA!AW22+BAWANA!AX22</f>
        <v>21.54</v>
      </c>
      <c r="Z22">
        <f>BAWANA!BD22+BAWANA!BE22</f>
        <v>21.54</v>
      </c>
      <c r="AA22">
        <f>BAWANA!X22+BAWANA!Y22</f>
        <v>21.54</v>
      </c>
      <c r="AB22">
        <f>BAWANA!AE22+BAWANA!AF22</f>
        <v>21.54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227.56</v>
      </c>
      <c r="E23">
        <f>BAWANA!AM23</f>
        <v>0</v>
      </c>
      <c r="F23">
        <f t="shared" si="4"/>
        <v>256</v>
      </c>
      <c r="G23">
        <f t="shared" si="5"/>
        <v>227.56</v>
      </c>
      <c r="H23" s="112"/>
      <c r="I23">
        <f>BRPL_EOD!AI23+BRPL_EOD!AJ23</f>
        <v>82.57</v>
      </c>
      <c r="J23">
        <f>BYPL_EOD!AI23+BYPL_EOD!AJ23</f>
        <v>50.63</v>
      </c>
      <c r="K23">
        <f>MES_EOD!AI23+MES_EOD!AJ23</f>
        <v>5</v>
      </c>
      <c r="L23">
        <f>NDMC_EOD!AI23+NDMC_EOD!AJ23</f>
        <v>19.350000000000001</v>
      </c>
      <c r="M23">
        <f>TPDDL_EOD!AI23+TPDDL_EOD!AJ23</f>
        <v>70</v>
      </c>
      <c r="N23">
        <f t="shared" si="0"/>
        <v>227.54999999999998</v>
      </c>
      <c r="O23" s="112">
        <f t="shared" si="1"/>
        <v>1.0000000000019327E-2</v>
      </c>
      <c r="P23">
        <v>82.575447107466573</v>
      </c>
      <c r="Q23">
        <v>50.632968480741042</v>
      </c>
      <c r="R23">
        <v>5.0003076308961418</v>
      </c>
      <c r="S23">
        <v>19.35127678089626</v>
      </c>
      <c r="T23">
        <v>70</v>
      </c>
      <c r="U23" s="114">
        <f t="shared" si="2"/>
        <v>227.56000000000003</v>
      </c>
      <c r="V23" s="112">
        <f t="shared" si="3"/>
        <v>0</v>
      </c>
      <c r="Y23">
        <f>BAWANA!AW23+BAWANA!AX23</f>
        <v>21.22</v>
      </c>
      <c r="Z23">
        <f>BAWANA!BD23+BAWANA!BE23</f>
        <v>21.22</v>
      </c>
      <c r="AA23">
        <f>BAWANA!X23+BAWANA!Y23</f>
        <v>21.22</v>
      </c>
      <c r="AB23">
        <f>BAWANA!AE23+BAWANA!AF23</f>
        <v>21.22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226.92000000000002</v>
      </c>
      <c r="E24">
        <f>BAWANA!AM24</f>
        <v>0</v>
      </c>
      <c r="F24">
        <f t="shared" si="4"/>
        <v>256</v>
      </c>
      <c r="G24">
        <f t="shared" si="5"/>
        <v>226.92000000000002</v>
      </c>
      <c r="H24" s="112"/>
      <c r="I24">
        <f>BRPL_EOD!AI24+BRPL_EOD!AJ24</f>
        <v>83.81</v>
      </c>
      <c r="J24">
        <f>BYPL_EOD!AI24+BYPL_EOD!AJ24</f>
        <v>48.46</v>
      </c>
      <c r="K24">
        <f>MES_EOD!AI24+MES_EOD!AJ24</f>
        <v>5</v>
      </c>
      <c r="L24">
        <f>NDMC_EOD!AI24+NDMC_EOD!AJ24</f>
        <v>19.64</v>
      </c>
      <c r="M24">
        <f>TPDDL_EOD!AI24+TPDDL_EOD!AJ24</f>
        <v>70</v>
      </c>
      <c r="N24">
        <f t="shared" si="0"/>
        <v>226.91000000000003</v>
      </c>
      <c r="O24" s="112">
        <f t="shared" si="1"/>
        <v>9.9999999999909051E-3</v>
      </c>
      <c r="P24">
        <v>83.815347706441088</v>
      </c>
      <c r="Q24">
        <v>48.463092192108263</v>
      </c>
      <c r="R24">
        <v>5.0003065842112289</v>
      </c>
      <c r="S24">
        <v>19.641253517239424</v>
      </c>
      <c r="T24">
        <v>70</v>
      </c>
      <c r="U24" s="114">
        <f t="shared" si="2"/>
        <v>226.92</v>
      </c>
      <c r="V24" s="112">
        <f t="shared" si="3"/>
        <v>0</v>
      </c>
      <c r="Y24">
        <f>BAWANA!AW24+BAWANA!AX24</f>
        <v>21.54</v>
      </c>
      <c r="Z24">
        <f>BAWANA!BD24+BAWANA!BE24</f>
        <v>21.54</v>
      </c>
      <c r="AA24">
        <f>BAWANA!X24+BAWANA!Y24</f>
        <v>21.54</v>
      </c>
      <c r="AB24">
        <f>BAWANA!AE24+BAWANA!AF24</f>
        <v>21.54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225</v>
      </c>
      <c r="E25">
        <f>BAWANA!AM25</f>
        <v>0</v>
      </c>
      <c r="F25">
        <f t="shared" si="4"/>
        <v>256</v>
      </c>
      <c r="G25">
        <f t="shared" si="5"/>
        <v>225</v>
      </c>
      <c r="H25" s="112"/>
      <c r="I25">
        <f>BRPL_EOD!AI25+BRPL_EOD!AJ25</f>
        <v>87.55</v>
      </c>
      <c r="J25">
        <f>BYPL_EOD!AI25+BYPL_EOD!AJ25</f>
        <v>50.63</v>
      </c>
      <c r="K25">
        <f>MES_EOD!AI25+MES_EOD!AJ25</f>
        <v>5.13</v>
      </c>
      <c r="L25">
        <f>NDMC_EOD!AI25+NDMC_EOD!AJ25</f>
        <v>20.52</v>
      </c>
      <c r="M25">
        <f>TPDDL_EOD!AI25+TPDDL_EOD!AJ25</f>
        <v>61.18</v>
      </c>
      <c r="N25">
        <f t="shared" si="0"/>
        <v>225.01000000000002</v>
      </c>
      <c r="O25" s="112">
        <f t="shared" si="1"/>
        <v>-1.0000000000019327E-2</v>
      </c>
      <c r="P25">
        <v>87.546109061819465</v>
      </c>
      <c r="Q25">
        <v>50.627749877783209</v>
      </c>
      <c r="R25">
        <v>5.1297720101328821</v>
      </c>
      <c r="S25">
        <v>20.519088040531528</v>
      </c>
      <c r="T25">
        <v>61.177281009732894</v>
      </c>
      <c r="U25" s="114">
        <f t="shared" si="2"/>
        <v>224.99999999999997</v>
      </c>
      <c r="V25" s="112">
        <f t="shared" si="3"/>
        <v>0</v>
      </c>
      <c r="Y25">
        <f>BAWANA!AW25+BAWANA!AX25</f>
        <v>22.5</v>
      </c>
      <c r="Z25">
        <f>BAWANA!BD25+BAWANA!BE25</f>
        <v>22.5</v>
      </c>
      <c r="AA25">
        <f>BAWANA!X25+BAWANA!Y25</f>
        <v>22.5</v>
      </c>
      <c r="AB25">
        <f>BAWANA!AE25+BAWANA!AF25</f>
        <v>22.5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225</v>
      </c>
      <c r="E26">
        <f>BAWANA!AM26</f>
        <v>0</v>
      </c>
      <c r="F26">
        <f t="shared" si="4"/>
        <v>256</v>
      </c>
      <c r="G26">
        <f t="shared" si="5"/>
        <v>225</v>
      </c>
      <c r="H26" s="112"/>
      <c r="I26">
        <f>BRPL_EOD!AI26+BRPL_EOD!AJ26</f>
        <v>87.55</v>
      </c>
      <c r="J26">
        <f>BYPL_EOD!AI26+BYPL_EOD!AJ26</f>
        <v>50.63</v>
      </c>
      <c r="K26">
        <f>MES_EOD!AI26+MES_EOD!AJ26</f>
        <v>5.13</v>
      </c>
      <c r="L26">
        <f>NDMC_EOD!AI26+NDMC_EOD!AJ26</f>
        <v>20.52</v>
      </c>
      <c r="M26">
        <f>TPDDL_EOD!AI26+TPDDL_EOD!AJ26</f>
        <v>61.18</v>
      </c>
      <c r="N26">
        <f t="shared" si="0"/>
        <v>225.01000000000002</v>
      </c>
      <c r="O26" s="112">
        <f t="shared" si="1"/>
        <v>-1.0000000000019327E-2</v>
      </c>
      <c r="P26">
        <v>87.546109061819465</v>
      </c>
      <c r="Q26">
        <v>50.627749877783209</v>
      </c>
      <c r="R26">
        <v>5.1297720101328821</v>
      </c>
      <c r="S26">
        <v>20.519088040531528</v>
      </c>
      <c r="T26">
        <v>61.177281009732894</v>
      </c>
      <c r="U26" s="114">
        <f t="shared" si="2"/>
        <v>224.99999999999997</v>
      </c>
      <c r="V26" s="112">
        <f t="shared" si="3"/>
        <v>0</v>
      </c>
      <c r="Y26">
        <f>BAWANA!AW26+BAWANA!AX26</f>
        <v>22.5</v>
      </c>
      <c r="Z26">
        <f>BAWANA!BD26+BAWANA!BE26</f>
        <v>22.5</v>
      </c>
      <c r="AA26">
        <f>BAWANA!X26+BAWANA!Y26</f>
        <v>22.5</v>
      </c>
      <c r="AB26">
        <f>BAWANA!AE26+BAWANA!AF26</f>
        <v>22.5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</v>
      </c>
      <c r="E27">
        <f>BAWANA!AM27</f>
        <v>0</v>
      </c>
      <c r="F27">
        <f t="shared" si="4"/>
        <v>256</v>
      </c>
      <c r="G27">
        <f t="shared" si="5"/>
        <v>225</v>
      </c>
      <c r="H27" s="112"/>
      <c r="I27">
        <f>BRPL_EOD!AI27+BRPL_EOD!AJ27</f>
        <v>87.55</v>
      </c>
      <c r="J27">
        <f>BYPL_EOD!AI27+BYPL_EOD!AJ27</f>
        <v>50.63</v>
      </c>
      <c r="K27">
        <f>MES_EOD!AI27+MES_EOD!AJ27</f>
        <v>5.13</v>
      </c>
      <c r="L27">
        <f>NDMC_EOD!AI27+NDMC_EOD!AJ27</f>
        <v>20.52</v>
      </c>
      <c r="M27">
        <f>TPDDL_EOD!AI27+TPDDL_EOD!AJ27</f>
        <v>61.18</v>
      </c>
      <c r="N27">
        <f t="shared" si="0"/>
        <v>225.01000000000002</v>
      </c>
      <c r="O27" s="112">
        <f t="shared" si="1"/>
        <v>-1.0000000000019327E-2</v>
      </c>
      <c r="P27">
        <v>87.546109061819465</v>
      </c>
      <c r="Q27">
        <v>50.627749877783209</v>
      </c>
      <c r="R27">
        <v>5.1297720101328821</v>
      </c>
      <c r="S27">
        <v>20.519088040531528</v>
      </c>
      <c r="T27">
        <v>61.177281009732894</v>
      </c>
      <c r="U27" s="114">
        <f t="shared" si="2"/>
        <v>224.99999999999997</v>
      </c>
      <c r="V27" s="112">
        <f t="shared" si="3"/>
        <v>0</v>
      </c>
      <c r="Y27">
        <f>BAWANA!AW27+BAWANA!AX27</f>
        <v>22.5</v>
      </c>
      <c r="Z27">
        <f>BAWANA!BD27+BAWANA!BE27</f>
        <v>22.5</v>
      </c>
      <c r="AA27">
        <f>BAWANA!X27+BAWANA!Y27</f>
        <v>22.5</v>
      </c>
      <c r="AB27">
        <f>BAWANA!AE27+BAWANA!AF27</f>
        <v>22.5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61.17</v>
      </c>
      <c r="N49">
        <f t="shared" si="0"/>
        <v>225</v>
      </c>
      <c r="O49" s="112">
        <f t="shared" si="1"/>
        <v>0</v>
      </c>
      <c r="P49">
        <v>87.55</v>
      </c>
      <c r="Q49">
        <v>50.63</v>
      </c>
      <c r="R49">
        <v>5.13</v>
      </c>
      <c r="S49">
        <v>20.52</v>
      </c>
      <c r="T49">
        <v>61.17</v>
      </c>
      <c r="U49" s="114">
        <f t="shared" si="2"/>
        <v>225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61.17</v>
      </c>
      <c r="N50">
        <f t="shared" si="0"/>
        <v>225</v>
      </c>
      <c r="O50" s="112">
        <f t="shared" si="1"/>
        <v>0</v>
      </c>
      <c r="P50">
        <v>87.55</v>
      </c>
      <c r="Q50">
        <v>50.63</v>
      </c>
      <c r="R50">
        <v>5.13</v>
      </c>
      <c r="S50">
        <v>20.52</v>
      </c>
      <c r="T50">
        <v>61.17</v>
      </c>
      <c r="U50" s="114">
        <f t="shared" si="2"/>
        <v>225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61.17</v>
      </c>
      <c r="N51">
        <f t="shared" si="0"/>
        <v>225</v>
      </c>
      <c r="O51" s="112">
        <f t="shared" si="1"/>
        <v>0</v>
      </c>
      <c r="P51">
        <v>87.55</v>
      </c>
      <c r="Q51">
        <v>50.63</v>
      </c>
      <c r="R51">
        <v>5.13</v>
      </c>
      <c r="S51">
        <v>20.52</v>
      </c>
      <c r="T51">
        <v>61.17</v>
      </c>
      <c r="U51" s="114">
        <f t="shared" si="2"/>
        <v>225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61.17</v>
      </c>
      <c r="N52">
        <f t="shared" si="0"/>
        <v>225</v>
      </c>
      <c r="O52" s="112">
        <f t="shared" si="1"/>
        <v>0</v>
      </c>
      <c r="P52">
        <v>87.55</v>
      </c>
      <c r="Q52">
        <v>50.63</v>
      </c>
      <c r="R52">
        <v>5.13</v>
      </c>
      <c r="S52">
        <v>20.52</v>
      </c>
      <c r="T52">
        <v>61.17</v>
      </c>
      <c r="U52" s="114">
        <f t="shared" si="2"/>
        <v>225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61.17</v>
      </c>
      <c r="N53">
        <f t="shared" si="0"/>
        <v>225</v>
      </c>
      <c r="O53" s="112">
        <f t="shared" si="1"/>
        <v>0</v>
      </c>
      <c r="P53">
        <v>87.55</v>
      </c>
      <c r="Q53">
        <v>50.63</v>
      </c>
      <c r="R53">
        <v>5.13</v>
      </c>
      <c r="S53">
        <v>20.52</v>
      </c>
      <c r="T53">
        <v>61.17</v>
      </c>
      <c r="U53" s="114">
        <f t="shared" si="2"/>
        <v>225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225.10000000000002</v>
      </c>
      <c r="E57">
        <f>BAWANA!AM57</f>
        <v>0</v>
      </c>
      <c r="F57">
        <f t="shared" si="4"/>
        <v>256</v>
      </c>
      <c r="G57">
        <f t="shared" si="5"/>
        <v>225.10000000000002</v>
      </c>
      <c r="H57" s="112"/>
      <c r="I57">
        <f>BRPL_EOD!AI57+BRPL_EOD!AJ57</f>
        <v>87.33</v>
      </c>
      <c r="J57">
        <f>BYPL_EOD!AI57+BYPL_EOD!AJ57</f>
        <v>50.63</v>
      </c>
      <c r="K57">
        <f>MES_EOD!AI57+MES_EOD!AJ57</f>
        <v>5.12</v>
      </c>
      <c r="L57">
        <f>NDMC_EOD!AI57+NDMC_EOD!AJ57</f>
        <v>21</v>
      </c>
      <c r="M57">
        <f>TPDDL_EOD!AI57+TPDDL_EOD!AJ57</f>
        <v>61.03</v>
      </c>
      <c r="N57">
        <f t="shared" si="0"/>
        <v>225.11</v>
      </c>
      <c r="O57" s="112">
        <f t="shared" si="1"/>
        <v>-9.9999999999909051E-3</v>
      </c>
      <c r="P57">
        <v>87.32612056328017</v>
      </c>
      <c r="Q57">
        <v>50.627750877348859</v>
      </c>
      <c r="R57">
        <v>5.1197725556394653</v>
      </c>
      <c r="S57">
        <v>20.999067122739994</v>
      </c>
      <c r="T57">
        <v>61.02728888099152</v>
      </c>
      <c r="U57" s="114">
        <f t="shared" si="2"/>
        <v>225.10000000000002</v>
      </c>
      <c r="V57" s="112">
        <f t="shared" si="3"/>
        <v>0</v>
      </c>
      <c r="Y57">
        <f>BAWANA!AW57+BAWANA!AX57</f>
        <v>22.45</v>
      </c>
      <c r="Z57">
        <f>BAWANA!BD57+BAWANA!BE57</f>
        <v>22.45</v>
      </c>
      <c r="AA57">
        <f>BAWANA!X57+BAWANA!Y57</f>
        <v>22.45</v>
      </c>
      <c r="AB57">
        <f>BAWANA!AE57+BAWANA!AF57</f>
        <v>22.45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225.10000000000002</v>
      </c>
      <c r="E58">
        <f>BAWANA!AM58</f>
        <v>0</v>
      </c>
      <c r="F58">
        <f t="shared" si="4"/>
        <v>256</v>
      </c>
      <c r="G58">
        <f t="shared" si="5"/>
        <v>225.10000000000002</v>
      </c>
      <c r="H58" s="112"/>
      <c r="I58">
        <f>BRPL_EOD!AI58+BRPL_EOD!AJ58</f>
        <v>87.33</v>
      </c>
      <c r="J58">
        <f>BYPL_EOD!AI58+BYPL_EOD!AJ58</f>
        <v>50.63</v>
      </c>
      <c r="K58">
        <f>MES_EOD!AI58+MES_EOD!AJ58</f>
        <v>5.12</v>
      </c>
      <c r="L58">
        <f>NDMC_EOD!AI58+NDMC_EOD!AJ58</f>
        <v>21</v>
      </c>
      <c r="M58">
        <f>TPDDL_EOD!AI58+TPDDL_EOD!AJ58</f>
        <v>61.03</v>
      </c>
      <c r="N58">
        <f t="shared" si="0"/>
        <v>225.11</v>
      </c>
      <c r="O58" s="112">
        <f t="shared" si="1"/>
        <v>-9.9999999999909051E-3</v>
      </c>
      <c r="P58">
        <v>87.32612056328017</v>
      </c>
      <c r="Q58">
        <v>50.627750877348859</v>
      </c>
      <c r="R58">
        <v>5.1197725556394653</v>
      </c>
      <c r="S58">
        <v>20.999067122739994</v>
      </c>
      <c r="T58">
        <v>61.02728888099152</v>
      </c>
      <c r="U58" s="114">
        <f t="shared" si="2"/>
        <v>225.10000000000002</v>
      </c>
      <c r="V58" s="112">
        <f t="shared" si="3"/>
        <v>0</v>
      </c>
      <c r="Y58">
        <f>BAWANA!AW58+BAWANA!AX58</f>
        <v>22.45</v>
      </c>
      <c r="Z58">
        <f>BAWANA!BD58+BAWANA!BE58</f>
        <v>22.45</v>
      </c>
      <c r="AA58">
        <f>BAWANA!X58+BAWANA!Y58</f>
        <v>22.45</v>
      </c>
      <c r="AB58">
        <f>BAWANA!AE58+BAWANA!AF58</f>
        <v>22.45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216.41</v>
      </c>
      <c r="E59">
        <f>BAWANA!AM59</f>
        <v>0</v>
      </c>
      <c r="F59">
        <f t="shared" si="4"/>
        <v>256</v>
      </c>
      <c r="G59">
        <f t="shared" si="5"/>
        <v>216.41</v>
      </c>
      <c r="H59" s="112"/>
      <c r="I59">
        <f>BRPL_EOD!AI59+BRPL_EOD!AJ59</f>
        <v>84.02</v>
      </c>
      <c r="J59">
        <f>BYPL_EOD!AI59+BYPL_EOD!AJ59</f>
        <v>48.67</v>
      </c>
      <c r="K59">
        <f>MES_EOD!AI59+MES_EOD!AJ59</f>
        <v>5</v>
      </c>
      <c r="L59">
        <f>NDMC_EOD!AI59+NDMC_EOD!AJ59</f>
        <v>20</v>
      </c>
      <c r="M59">
        <f>TPDDL_EOD!AI59+TPDDL_EOD!AJ59</f>
        <v>58.71</v>
      </c>
      <c r="N59">
        <f t="shared" si="0"/>
        <v>216.4</v>
      </c>
      <c r="O59" s="112">
        <f t="shared" si="1"/>
        <v>9.9999999999909051E-3</v>
      </c>
      <c r="P59">
        <v>84.023882624768945</v>
      </c>
      <c r="Q59">
        <v>48.672249075785579</v>
      </c>
      <c r="R59">
        <v>5.0002310536044359</v>
      </c>
      <c r="S59">
        <v>20.000924214417743</v>
      </c>
      <c r="T59">
        <v>58.712713031423291</v>
      </c>
      <c r="U59" s="114">
        <f t="shared" si="2"/>
        <v>216.41000000000003</v>
      </c>
      <c r="V59" s="112">
        <f t="shared" si="3"/>
        <v>0</v>
      </c>
      <c r="Y59">
        <f>BAWANA!AW59+BAWANA!AX59</f>
        <v>32</v>
      </c>
      <c r="Z59">
        <f>BAWANA!BD59+BAWANA!BE59</f>
        <v>21.59</v>
      </c>
      <c r="AA59">
        <f>BAWANA!X59+BAWANA!Y59</f>
        <v>32</v>
      </c>
      <c r="AB59">
        <f>BAWANA!AE59+BAWANA!AF59</f>
        <v>21.59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218.51</v>
      </c>
      <c r="E60">
        <f>BAWANA!AM60</f>
        <v>0</v>
      </c>
      <c r="F60">
        <f t="shared" si="4"/>
        <v>256</v>
      </c>
      <c r="G60">
        <f t="shared" si="5"/>
        <v>218.51</v>
      </c>
      <c r="H60" s="112"/>
      <c r="I60">
        <f>BRPL_EOD!AI60+BRPL_EOD!AJ60</f>
        <v>75.84</v>
      </c>
      <c r="J60">
        <f>BYPL_EOD!AI60+BYPL_EOD!AJ60</f>
        <v>48.67</v>
      </c>
      <c r="K60">
        <f>MES_EOD!AI60+MES_EOD!AJ60</f>
        <v>5</v>
      </c>
      <c r="L60">
        <f>NDMC_EOD!AI60+NDMC_EOD!AJ60</f>
        <v>19</v>
      </c>
      <c r="M60">
        <f>TPDDL_EOD!AI60+TPDDL_EOD!AJ60</f>
        <v>70</v>
      </c>
      <c r="N60">
        <f t="shared" si="0"/>
        <v>218.51</v>
      </c>
      <c r="O60" s="112">
        <f t="shared" si="1"/>
        <v>0</v>
      </c>
      <c r="P60">
        <v>75.84</v>
      </c>
      <c r="Q60">
        <v>48.67</v>
      </c>
      <c r="R60">
        <v>5</v>
      </c>
      <c r="S60">
        <v>19</v>
      </c>
      <c r="T60">
        <v>70</v>
      </c>
      <c r="U60" s="114">
        <f t="shared" si="2"/>
        <v>218.51</v>
      </c>
      <c r="V60" s="112">
        <f t="shared" si="3"/>
        <v>0</v>
      </c>
      <c r="Y60">
        <f>BAWANA!AW60+BAWANA!AX60</f>
        <v>32</v>
      </c>
      <c r="Z60">
        <f>BAWANA!BD60+BAWANA!BE60</f>
        <v>19.489999999999998</v>
      </c>
      <c r="AA60">
        <f>BAWANA!X60+BAWANA!Y60</f>
        <v>32</v>
      </c>
      <c r="AB60">
        <f>BAWANA!AE60+BAWANA!AF60</f>
        <v>19.489999999999998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226.98000000000002</v>
      </c>
      <c r="E61">
        <f>BAWANA!AM61</f>
        <v>0</v>
      </c>
      <c r="F61">
        <f t="shared" si="4"/>
        <v>256</v>
      </c>
      <c r="G61">
        <f t="shared" si="5"/>
        <v>226.98000000000002</v>
      </c>
      <c r="H61" s="112"/>
      <c r="I61">
        <f>BRPL_EOD!AI61+BRPL_EOD!AJ61</f>
        <v>83.69</v>
      </c>
      <c r="J61">
        <f>BYPL_EOD!AI61+BYPL_EOD!AJ61</f>
        <v>48.67</v>
      </c>
      <c r="K61">
        <f>MES_EOD!AI61+MES_EOD!AJ61</f>
        <v>5</v>
      </c>
      <c r="L61">
        <f>NDMC_EOD!AI61+NDMC_EOD!AJ61</f>
        <v>19.62</v>
      </c>
      <c r="M61">
        <f>TPDDL_EOD!AI61+TPDDL_EOD!AJ61</f>
        <v>70</v>
      </c>
      <c r="N61">
        <f t="shared" si="0"/>
        <v>226.98000000000002</v>
      </c>
      <c r="O61" s="112">
        <f t="shared" si="1"/>
        <v>0</v>
      </c>
      <c r="P61">
        <v>83.69</v>
      </c>
      <c r="Q61">
        <v>48.67</v>
      </c>
      <c r="R61">
        <v>5</v>
      </c>
      <c r="S61">
        <v>19.62</v>
      </c>
      <c r="T61">
        <v>70</v>
      </c>
      <c r="U61" s="114">
        <f t="shared" si="2"/>
        <v>226.98000000000002</v>
      </c>
      <c r="V61" s="112">
        <f t="shared" si="3"/>
        <v>0</v>
      </c>
      <c r="Y61">
        <f>BAWANA!AW61+BAWANA!AX61</f>
        <v>21.51</v>
      </c>
      <c r="Z61">
        <f>BAWANA!BD61+BAWANA!BE61</f>
        <v>21.51</v>
      </c>
      <c r="AA61">
        <f>BAWANA!X61+BAWANA!Y61</f>
        <v>21.51</v>
      </c>
      <c r="AB61">
        <f>BAWANA!AE61+BAWANA!AF61</f>
        <v>21.51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226.98000000000002</v>
      </c>
      <c r="E62">
        <f>BAWANA!AM62</f>
        <v>0</v>
      </c>
      <c r="F62">
        <f t="shared" si="4"/>
        <v>256</v>
      </c>
      <c r="G62">
        <f t="shared" si="5"/>
        <v>226.98000000000002</v>
      </c>
      <c r="H62" s="112"/>
      <c r="I62">
        <f>BRPL_EOD!AI62+BRPL_EOD!AJ62</f>
        <v>83.69</v>
      </c>
      <c r="J62">
        <f>BYPL_EOD!AI62+BYPL_EOD!AJ62</f>
        <v>48.67</v>
      </c>
      <c r="K62">
        <f>MES_EOD!AI62+MES_EOD!AJ62</f>
        <v>5</v>
      </c>
      <c r="L62">
        <f>NDMC_EOD!AI62+NDMC_EOD!AJ62</f>
        <v>19.62</v>
      </c>
      <c r="M62">
        <f>TPDDL_EOD!AI62+TPDDL_EOD!AJ62</f>
        <v>70</v>
      </c>
      <c r="N62">
        <f t="shared" si="0"/>
        <v>226.98000000000002</v>
      </c>
      <c r="O62" s="112">
        <f t="shared" si="1"/>
        <v>0</v>
      </c>
      <c r="P62">
        <v>83.69</v>
      </c>
      <c r="Q62">
        <v>48.67</v>
      </c>
      <c r="R62">
        <v>5</v>
      </c>
      <c r="S62">
        <v>19.62</v>
      </c>
      <c r="T62">
        <v>70</v>
      </c>
      <c r="U62" s="114">
        <f t="shared" si="2"/>
        <v>226.98000000000002</v>
      </c>
      <c r="V62" s="112">
        <f t="shared" si="3"/>
        <v>0</v>
      </c>
      <c r="Y62">
        <f>BAWANA!AW62+BAWANA!AX62</f>
        <v>21.51</v>
      </c>
      <c r="Z62">
        <f>BAWANA!BD62+BAWANA!BE62</f>
        <v>21.51</v>
      </c>
      <c r="AA62">
        <f>BAWANA!X62+BAWANA!Y62</f>
        <v>21.51</v>
      </c>
      <c r="AB62">
        <f>BAWANA!AE62+BAWANA!AF62</f>
        <v>21.51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226.92000000000002</v>
      </c>
      <c r="E63">
        <f>BAWANA!AM63</f>
        <v>0</v>
      </c>
      <c r="F63">
        <f t="shared" si="4"/>
        <v>256</v>
      </c>
      <c r="G63">
        <f t="shared" si="5"/>
        <v>226.92000000000002</v>
      </c>
      <c r="H63" s="112"/>
      <c r="I63">
        <f>BRPL_EOD!AI63+BRPL_EOD!AJ63</f>
        <v>83.81</v>
      </c>
      <c r="J63">
        <f>BYPL_EOD!AI63+BYPL_EOD!AJ63</f>
        <v>48.46</v>
      </c>
      <c r="K63">
        <f>MES_EOD!AI63+MES_EOD!AJ63</f>
        <v>5</v>
      </c>
      <c r="L63">
        <f>NDMC_EOD!AI63+NDMC_EOD!AJ63</f>
        <v>19.64</v>
      </c>
      <c r="M63">
        <f>TPDDL_EOD!AI63+TPDDL_EOD!AJ63</f>
        <v>70</v>
      </c>
      <c r="N63">
        <f t="shared" si="0"/>
        <v>226.91000000000003</v>
      </c>
      <c r="O63" s="112">
        <f t="shared" si="1"/>
        <v>9.9999999999909051E-3</v>
      </c>
      <c r="P63">
        <v>83.815347706441088</v>
      </c>
      <c r="Q63">
        <v>48.463092192108263</v>
      </c>
      <c r="R63">
        <v>5.0003065842112289</v>
      </c>
      <c r="S63">
        <v>19.641253517239424</v>
      </c>
      <c r="T63">
        <v>70</v>
      </c>
      <c r="U63" s="114">
        <f t="shared" si="2"/>
        <v>226.92</v>
      </c>
      <c r="V63" s="112">
        <f t="shared" si="3"/>
        <v>0</v>
      </c>
      <c r="Y63">
        <f>BAWANA!AW63+BAWANA!AX63</f>
        <v>21.54</v>
      </c>
      <c r="Z63">
        <f>BAWANA!BD63+BAWANA!BE63</f>
        <v>21.54</v>
      </c>
      <c r="AA63">
        <f>BAWANA!X63+BAWANA!Y63</f>
        <v>21.54</v>
      </c>
      <c r="AB63">
        <f>BAWANA!AE63+BAWANA!AF63</f>
        <v>21.54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230.62</v>
      </c>
      <c r="E64">
        <f>BAWANA!AM64</f>
        <v>0</v>
      </c>
      <c r="F64">
        <f t="shared" si="4"/>
        <v>256</v>
      </c>
      <c r="G64">
        <f t="shared" si="5"/>
        <v>230.62</v>
      </c>
      <c r="H64" s="112"/>
      <c r="I64">
        <f>BRPL_EOD!AI64+BRPL_EOD!AJ64</f>
        <v>76.62</v>
      </c>
      <c r="J64">
        <f>BYPL_EOD!AI64+BYPL_EOD!AJ64</f>
        <v>60</v>
      </c>
      <c r="K64">
        <f>MES_EOD!AI64+MES_EOD!AJ64</f>
        <v>5</v>
      </c>
      <c r="L64">
        <f>NDMC_EOD!AI64+NDMC_EOD!AJ64</f>
        <v>19</v>
      </c>
      <c r="M64">
        <f>TPDDL_EOD!AI64+TPDDL_EOD!AJ64</f>
        <v>70</v>
      </c>
      <c r="N64">
        <f t="shared" si="0"/>
        <v>230.62</v>
      </c>
      <c r="O64" s="112">
        <f t="shared" si="1"/>
        <v>0</v>
      </c>
      <c r="P64">
        <v>76.62</v>
      </c>
      <c r="Q64">
        <v>60</v>
      </c>
      <c r="R64">
        <v>5</v>
      </c>
      <c r="S64">
        <v>19</v>
      </c>
      <c r="T64">
        <v>70</v>
      </c>
      <c r="U64" s="114">
        <f t="shared" si="2"/>
        <v>230.62</v>
      </c>
      <c r="V64" s="112">
        <f t="shared" si="3"/>
        <v>0</v>
      </c>
      <c r="Y64">
        <f>BAWANA!AW64+BAWANA!AX64</f>
        <v>19.690000000000001</v>
      </c>
      <c r="Z64">
        <f>BAWANA!BD64+BAWANA!BE64</f>
        <v>19.690000000000001</v>
      </c>
      <c r="AA64">
        <f>BAWANA!X64+BAWANA!Y64</f>
        <v>19.690000000000001</v>
      </c>
      <c r="AB64">
        <f>BAWANA!AE64+BAWANA!AF64</f>
        <v>19.690000000000001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230.62</v>
      </c>
      <c r="E65">
        <f>BAWANA!AM65</f>
        <v>0</v>
      </c>
      <c r="F65">
        <f t="shared" si="4"/>
        <v>256</v>
      </c>
      <c r="G65">
        <f t="shared" si="5"/>
        <v>230.62</v>
      </c>
      <c r="H65" s="112"/>
      <c r="I65">
        <f>BRPL_EOD!AI65+BRPL_EOD!AJ65</f>
        <v>76.62</v>
      </c>
      <c r="J65">
        <f>BYPL_EOD!AI65+BYPL_EOD!AJ65</f>
        <v>60</v>
      </c>
      <c r="K65">
        <f>MES_EOD!AI65+MES_EOD!AJ65</f>
        <v>5</v>
      </c>
      <c r="L65">
        <f>NDMC_EOD!AI65+NDMC_EOD!AJ65</f>
        <v>19</v>
      </c>
      <c r="M65">
        <f>TPDDL_EOD!AI65+TPDDL_EOD!AJ65</f>
        <v>70</v>
      </c>
      <c r="N65">
        <f t="shared" si="0"/>
        <v>230.62</v>
      </c>
      <c r="O65" s="112">
        <f t="shared" si="1"/>
        <v>0</v>
      </c>
      <c r="P65">
        <v>76.62</v>
      </c>
      <c r="Q65">
        <v>60</v>
      </c>
      <c r="R65">
        <v>5</v>
      </c>
      <c r="S65">
        <v>19</v>
      </c>
      <c r="T65">
        <v>70</v>
      </c>
      <c r="U65" s="114">
        <f t="shared" si="2"/>
        <v>230.62</v>
      </c>
      <c r="V65" s="112">
        <f t="shared" si="3"/>
        <v>0</v>
      </c>
      <c r="Y65">
        <f>BAWANA!AW65+BAWANA!AX65</f>
        <v>19.690000000000001</v>
      </c>
      <c r="Z65">
        <f>BAWANA!BD65+BAWANA!BE65</f>
        <v>19.690000000000001</v>
      </c>
      <c r="AA65">
        <f>BAWANA!X65+BAWANA!Y65</f>
        <v>19.690000000000001</v>
      </c>
      <c r="AB65">
        <f>BAWANA!AE65+BAWANA!AF65</f>
        <v>19.690000000000001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230.62</v>
      </c>
      <c r="E66">
        <f>BAWANA!AM66</f>
        <v>0</v>
      </c>
      <c r="F66">
        <f t="shared" si="4"/>
        <v>256</v>
      </c>
      <c r="G66">
        <f t="shared" si="5"/>
        <v>230.62</v>
      </c>
      <c r="H66" s="112"/>
      <c r="I66">
        <f>BRPL_EOD!AI66+BRPL_EOD!AJ66</f>
        <v>76.62</v>
      </c>
      <c r="J66">
        <f>BYPL_EOD!AI66+BYPL_EOD!AJ66</f>
        <v>60</v>
      </c>
      <c r="K66">
        <f>MES_EOD!AI66+MES_EOD!AJ66</f>
        <v>5</v>
      </c>
      <c r="L66">
        <f>NDMC_EOD!AI66+NDMC_EOD!AJ66</f>
        <v>19</v>
      </c>
      <c r="M66">
        <f>TPDDL_EOD!AI66+TPDDL_EOD!AJ66</f>
        <v>70</v>
      </c>
      <c r="N66">
        <f t="shared" si="0"/>
        <v>230.62</v>
      </c>
      <c r="O66" s="112">
        <f t="shared" si="1"/>
        <v>0</v>
      </c>
      <c r="P66">
        <v>76.62</v>
      </c>
      <c r="Q66">
        <v>60</v>
      </c>
      <c r="R66">
        <v>5</v>
      </c>
      <c r="S66">
        <v>19</v>
      </c>
      <c r="T66">
        <v>70</v>
      </c>
      <c r="U66" s="114">
        <f t="shared" si="2"/>
        <v>230.62</v>
      </c>
      <c r="V66" s="112">
        <f t="shared" si="3"/>
        <v>0</v>
      </c>
      <c r="Y66">
        <f>BAWANA!AW66+BAWANA!AX66</f>
        <v>19.690000000000001</v>
      </c>
      <c r="Z66">
        <f>BAWANA!BD66+BAWANA!BE66</f>
        <v>19.690000000000001</v>
      </c>
      <c r="AA66">
        <f>BAWANA!X66+BAWANA!Y66</f>
        <v>19.690000000000001</v>
      </c>
      <c r="AB66">
        <f>BAWANA!AE66+BAWANA!AF66</f>
        <v>19.690000000000001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230.62</v>
      </c>
      <c r="E67">
        <f>BAWANA!AM67</f>
        <v>0</v>
      </c>
      <c r="F67">
        <f t="shared" si="4"/>
        <v>256</v>
      </c>
      <c r="G67">
        <f t="shared" si="5"/>
        <v>230.62</v>
      </c>
      <c r="H67" s="112"/>
      <c r="I67">
        <f>BRPL_EOD!AI67+BRPL_EOD!AJ67</f>
        <v>76.62</v>
      </c>
      <c r="J67">
        <f>BYPL_EOD!AI67+BYPL_EOD!AJ67</f>
        <v>60</v>
      </c>
      <c r="K67">
        <f>MES_EOD!AI67+MES_EOD!AJ67</f>
        <v>5</v>
      </c>
      <c r="L67">
        <f>NDMC_EOD!AI67+NDMC_EOD!AJ67</f>
        <v>19</v>
      </c>
      <c r="M67">
        <f>TPDDL_EOD!AI67+TPDDL_EOD!AJ67</f>
        <v>70</v>
      </c>
      <c r="N67">
        <f t="shared" ref="N67:N98" si="7">SUM(I67:M67)</f>
        <v>230.62</v>
      </c>
      <c r="O67" s="112">
        <f t="shared" ref="O67:O98" si="8">G67-N67</f>
        <v>0</v>
      </c>
      <c r="P67">
        <v>76.62</v>
      </c>
      <c r="Q67">
        <v>60</v>
      </c>
      <c r="R67">
        <v>5</v>
      </c>
      <c r="S67">
        <v>19</v>
      </c>
      <c r="T67">
        <v>70</v>
      </c>
      <c r="U67" s="114">
        <f t="shared" ref="U67:U98" si="9">SUM(P67:T67)</f>
        <v>230.62</v>
      </c>
      <c r="V67" s="112">
        <f t="shared" ref="V67:V99" si="10">G67-U67</f>
        <v>0</v>
      </c>
      <c r="Y67">
        <f>BAWANA!AW67+BAWANA!AX67</f>
        <v>19.690000000000001</v>
      </c>
      <c r="Z67">
        <f>BAWANA!BD67+BAWANA!BE67</f>
        <v>19.690000000000001</v>
      </c>
      <c r="AA67">
        <f>BAWANA!X67+BAWANA!Y67</f>
        <v>19.690000000000001</v>
      </c>
      <c r="AB67">
        <f>BAWANA!AE67+BAWANA!AF67</f>
        <v>19.690000000000001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226.92000000000002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226.92000000000002</v>
      </c>
      <c r="H68" s="112"/>
      <c r="I68">
        <f>BRPL_EOD!AI68+BRPL_EOD!AJ68</f>
        <v>83.81</v>
      </c>
      <c r="J68">
        <f>BYPL_EOD!AI68+BYPL_EOD!AJ68</f>
        <v>48.46</v>
      </c>
      <c r="K68">
        <f>MES_EOD!AI68+MES_EOD!AJ68</f>
        <v>5</v>
      </c>
      <c r="L68">
        <f>NDMC_EOD!AI68+NDMC_EOD!AJ68</f>
        <v>19.64</v>
      </c>
      <c r="M68">
        <f>TPDDL_EOD!AI68+TPDDL_EOD!AJ68</f>
        <v>70</v>
      </c>
      <c r="N68">
        <f t="shared" si="7"/>
        <v>226.91000000000003</v>
      </c>
      <c r="O68" s="112">
        <f t="shared" si="8"/>
        <v>9.9999999999909051E-3</v>
      </c>
      <c r="P68">
        <v>83.815347706441088</v>
      </c>
      <c r="Q68">
        <v>48.463092192108263</v>
      </c>
      <c r="R68">
        <v>5.0003065842112289</v>
      </c>
      <c r="S68">
        <v>19.641253517239424</v>
      </c>
      <c r="T68">
        <v>70</v>
      </c>
      <c r="U68" s="114">
        <f t="shared" si="9"/>
        <v>226.92</v>
      </c>
      <c r="V68" s="112">
        <f t="shared" si="10"/>
        <v>0</v>
      </c>
      <c r="Y68">
        <f>BAWANA!AW68+BAWANA!AX68</f>
        <v>21.54</v>
      </c>
      <c r="Z68">
        <f>BAWANA!BD68+BAWANA!BE68</f>
        <v>21.54</v>
      </c>
      <c r="AA68">
        <f>BAWANA!X68+BAWANA!Y68</f>
        <v>21.54</v>
      </c>
      <c r="AB68">
        <f>BAWANA!AE68+BAWANA!AF68</f>
        <v>21.54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226.92000000000002</v>
      </c>
      <c r="E69">
        <f>BAWANA!AM69</f>
        <v>0</v>
      </c>
      <c r="F69">
        <f t="shared" si="11"/>
        <v>256</v>
      </c>
      <c r="G69">
        <f t="shared" si="12"/>
        <v>226.92000000000002</v>
      </c>
      <c r="H69" s="112"/>
      <c r="I69">
        <f>BRPL_EOD!AI69+BRPL_EOD!AJ69</f>
        <v>83.81</v>
      </c>
      <c r="J69">
        <f>BYPL_EOD!AI69+BYPL_EOD!AJ69</f>
        <v>48.46</v>
      </c>
      <c r="K69">
        <f>MES_EOD!AI69+MES_EOD!AJ69</f>
        <v>5</v>
      </c>
      <c r="L69">
        <f>NDMC_EOD!AI69+NDMC_EOD!AJ69</f>
        <v>19.64</v>
      </c>
      <c r="M69">
        <f>TPDDL_EOD!AI69+TPDDL_EOD!AJ69</f>
        <v>70</v>
      </c>
      <c r="N69">
        <f t="shared" si="7"/>
        <v>226.91000000000003</v>
      </c>
      <c r="O69" s="112">
        <f t="shared" si="8"/>
        <v>9.9999999999909051E-3</v>
      </c>
      <c r="P69">
        <v>83.815347706441088</v>
      </c>
      <c r="Q69">
        <v>48.463092192108263</v>
      </c>
      <c r="R69">
        <v>5.0003065842112289</v>
      </c>
      <c r="S69">
        <v>19.641253517239424</v>
      </c>
      <c r="T69">
        <v>70</v>
      </c>
      <c r="U69" s="114">
        <f t="shared" si="9"/>
        <v>226.92</v>
      </c>
      <c r="V69" s="112">
        <f t="shared" si="10"/>
        <v>0</v>
      </c>
      <c r="Y69">
        <f>BAWANA!AW69+BAWANA!AX69</f>
        <v>21.54</v>
      </c>
      <c r="Z69">
        <f>BAWANA!BD69+BAWANA!BE69</f>
        <v>21.54</v>
      </c>
      <c r="AA69">
        <f>BAWANA!X69+BAWANA!Y69</f>
        <v>21.54</v>
      </c>
      <c r="AB69">
        <f>BAWANA!AE69+BAWANA!AF69</f>
        <v>21.54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226.92000000000002</v>
      </c>
      <c r="E70">
        <f>BAWANA!AM70</f>
        <v>0</v>
      </c>
      <c r="F70">
        <f t="shared" si="11"/>
        <v>256</v>
      </c>
      <c r="G70">
        <f t="shared" si="12"/>
        <v>226.92000000000002</v>
      </c>
      <c r="H70" s="112"/>
      <c r="I70">
        <f>BRPL_EOD!AI70+BRPL_EOD!AJ70</f>
        <v>83.81</v>
      </c>
      <c r="J70">
        <f>BYPL_EOD!AI70+BYPL_EOD!AJ70</f>
        <v>48.46</v>
      </c>
      <c r="K70">
        <f>MES_EOD!AI70+MES_EOD!AJ70</f>
        <v>5</v>
      </c>
      <c r="L70">
        <f>NDMC_EOD!AI70+NDMC_EOD!AJ70</f>
        <v>19.64</v>
      </c>
      <c r="M70">
        <f>TPDDL_EOD!AI70+TPDDL_EOD!AJ70</f>
        <v>70</v>
      </c>
      <c r="N70">
        <f t="shared" si="7"/>
        <v>226.91000000000003</v>
      </c>
      <c r="O70" s="112">
        <f t="shared" si="8"/>
        <v>9.9999999999909051E-3</v>
      </c>
      <c r="P70">
        <v>83.815347706441088</v>
      </c>
      <c r="Q70">
        <v>48.463092192108263</v>
      </c>
      <c r="R70">
        <v>5.0003065842112289</v>
      </c>
      <c r="S70">
        <v>19.641253517239424</v>
      </c>
      <c r="T70">
        <v>70</v>
      </c>
      <c r="U70" s="114">
        <f t="shared" si="9"/>
        <v>226.92</v>
      </c>
      <c r="V70" s="112">
        <f t="shared" si="10"/>
        <v>0</v>
      </c>
      <c r="Y70">
        <f>BAWANA!AW70+BAWANA!AX70</f>
        <v>21.54</v>
      </c>
      <c r="Z70">
        <f>BAWANA!BD70+BAWANA!BE70</f>
        <v>21.54</v>
      </c>
      <c r="AA70">
        <f>BAWANA!X70+BAWANA!Y70</f>
        <v>21.54</v>
      </c>
      <c r="AB70">
        <f>BAWANA!AE70+BAWANA!AF70</f>
        <v>21.54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226.92000000000002</v>
      </c>
      <c r="E71">
        <f>BAWANA!AM71</f>
        <v>0</v>
      </c>
      <c r="F71">
        <f t="shared" si="11"/>
        <v>256</v>
      </c>
      <c r="G71">
        <f t="shared" si="12"/>
        <v>226.92000000000002</v>
      </c>
      <c r="H71" s="112"/>
      <c r="I71">
        <f>BRPL_EOD!AI71+BRPL_EOD!AJ71</f>
        <v>83.81</v>
      </c>
      <c r="J71">
        <f>BYPL_EOD!AI71+BYPL_EOD!AJ71</f>
        <v>48.46</v>
      </c>
      <c r="K71">
        <f>MES_EOD!AI71+MES_EOD!AJ71</f>
        <v>5</v>
      </c>
      <c r="L71">
        <f>NDMC_EOD!AI71+NDMC_EOD!AJ71</f>
        <v>19.64</v>
      </c>
      <c r="M71">
        <f>TPDDL_EOD!AI71+TPDDL_EOD!AJ71</f>
        <v>70</v>
      </c>
      <c r="N71">
        <f t="shared" si="7"/>
        <v>226.91000000000003</v>
      </c>
      <c r="O71" s="112">
        <f t="shared" si="8"/>
        <v>9.9999999999909051E-3</v>
      </c>
      <c r="P71">
        <v>83.815347706441088</v>
      </c>
      <c r="Q71">
        <v>48.463092192108263</v>
      </c>
      <c r="R71">
        <v>5.0003065842112289</v>
      </c>
      <c r="S71">
        <v>19.641253517239424</v>
      </c>
      <c r="T71">
        <v>70</v>
      </c>
      <c r="U71" s="114">
        <f t="shared" si="9"/>
        <v>226.92</v>
      </c>
      <c r="V71" s="112">
        <f t="shared" si="10"/>
        <v>0</v>
      </c>
      <c r="Y71">
        <f>BAWANA!AW71+BAWANA!AX71</f>
        <v>21.54</v>
      </c>
      <c r="Z71">
        <f>BAWANA!BD71+BAWANA!BE71</f>
        <v>21.54</v>
      </c>
      <c r="AA71">
        <f>BAWANA!X71+BAWANA!Y71</f>
        <v>21.54</v>
      </c>
      <c r="AB71">
        <f>BAWANA!AE71+BAWANA!AF71</f>
        <v>21.54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225</v>
      </c>
      <c r="E72">
        <f>BAWANA!AM72</f>
        <v>0</v>
      </c>
      <c r="F72">
        <f t="shared" si="11"/>
        <v>256</v>
      </c>
      <c r="G72">
        <f t="shared" si="12"/>
        <v>225</v>
      </c>
      <c r="H72" s="112"/>
      <c r="I72">
        <f>BRPL_EOD!AI72+BRPL_EOD!AJ72</f>
        <v>87.55</v>
      </c>
      <c r="J72">
        <f>BYPL_EOD!AI72+BYPL_EOD!AJ72</f>
        <v>50.63</v>
      </c>
      <c r="K72">
        <f>MES_EOD!AI72+MES_EOD!AJ72</f>
        <v>5.13</v>
      </c>
      <c r="L72">
        <f>NDMC_EOD!AI72+NDMC_EOD!AJ72</f>
        <v>20.52</v>
      </c>
      <c r="M72">
        <f>TPDDL_EOD!AI72+TPDDL_EOD!AJ72</f>
        <v>61.18</v>
      </c>
      <c r="N72">
        <f t="shared" si="7"/>
        <v>225.01000000000002</v>
      </c>
      <c r="O72" s="112">
        <f t="shared" si="8"/>
        <v>-1.0000000000019327E-2</v>
      </c>
      <c r="P72">
        <v>87.546109061819465</v>
      </c>
      <c r="Q72">
        <v>50.627749877783209</v>
      </c>
      <c r="R72">
        <v>5.1297720101328821</v>
      </c>
      <c r="S72">
        <v>20.519088040531528</v>
      </c>
      <c r="T72">
        <v>61.177281009732894</v>
      </c>
      <c r="U72" s="114">
        <f t="shared" si="9"/>
        <v>224.99999999999997</v>
      </c>
      <c r="V72" s="112">
        <f t="shared" si="10"/>
        <v>0</v>
      </c>
      <c r="Y72">
        <f>BAWANA!AW72+BAWANA!AX72</f>
        <v>22.5</v>
      </c>
      <c r="Z72">
        <f>BAWANA!BD72+BAWANA!BE72</f>
        <v>22.5</v>
      </c>
      <c r="AA72">
        <f>BAWANA!X72+BAWANA!Y72</f>
        <v>22.5</v>
      </c>
      <c r="AB72">
        <f>BAWANA!AE72+BAWANA!AF72</f>
        <v>22.5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225</v>
      </c>
      <c r="E73">
        <f>BAWANA!AM73</f>
        <v>0</v>
      </c>
      <c r="F73">
        <f t="shared" si="11"/>
        <v>256</v>
      </c>
      <c r="G73">
        <f t="shared" si="12"/>
        <v>225</v>
      </c>
      <c r="H73" s="112"/>
      <c r="I73">
        <f>BRPL_EOD!AI73+BRPL_EOD!AJ73</f>
        <v>87.55</v>
      </c>
      <c r="J73">
        <f>BYPL_EOD!AI73+BYPL_EOD!AJ73</f>
        <v>50.63</v>
      </c>
      <c r="K73">
        <f>MES_EOD!AI73+MES_EOD!AJ73</f>
        <v>5.13</v>
      </c>
      <c r="L73">
        <f>NDMC_EOD!AI73+NDMC_EOD!AJ73</f>
        <v>20.52</v>
      </c>
      <c r="M73">
        <f>TPDDL_EOD!AI73+TPDDL_EOD!AJ73</f>
        <v>61.18</v>
      </c>
      <c r="N73">
        <f t="shared" si="7"/>
        <v>225.01000000000002</v>
      </c>
      <c r="O73" s="112">
        <f t="shared" si="8"/>
        <v>-1.0000000000019327E-2</v>
      </c>
      <c r="P73">
        <v>87.546109061819465</v>
      </c>
      <c r="Q73">
        <v>50.627749877783209</v>
      </c>
      <c r="R73">
        <v>5.1297720101328821</v>
      </c>
      <c r="S73">
        <v>20.519088040531528</v>
      </c>
      <c r="T73">
        <v>61.177281009732894</v>
      </c>
      <c r="U73" s="114">
        <f t="shared" si="9"/>
        <v>224.99999999999997</v>
      </c>
      <c r="V73" s="112">
        <f t="shared" si="10"/>
        <v>0</v>
      </c>
      <c r="Y73">
        <f>BAWANA!AW73+BAWANA!AX73</f>
        <v>22.5</v>
      </c>
      <c r="Z73">
        <f>BAWANA!BD73+BAWANA!BE73</f>
        <v>22.5</v>
      </c>
      <c r="AA73">
        <f>BAWANA!X73+BAWANA!Y73</f>
        <v>22.5</v>
      </c>
      <c r="AB73">
        <f>BAWANA!AE73+BAWANA!AF73</f>
        <v>22.5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</v>
      </c>
      <c r="E74">
        <f>BAWANA!AM74</f>
        <v>0</v>
      </c>
      <c r="F74">
        <f t="shared" si="11"/>
        <v>256</v>
      </c>
      <c r="G74">
        <f t="shared" si="12"/>
        <v>225</v>
      </c>
      <c r="H74" s="112"/>
      <c r="I74">
        <f>BRPL_EOD!AI74+BRPL_EOD!AJ74</f>
        <v>87.55</v>
      </c>
      <c r="J74">
        <f>BYPL_EOD!AI74+BYPL_EOD!AJ74</f>
        <v>50.63</v>
      </c>
      <c r="K74">
        <f>MES_EOD!AI74+MES_EOD!AJ74</f>
        <v>5.13</v>
      </c>
      <c r="L74">
        <f>NDMC_EOD!AI74+NDMC_EOD!AJ74</f>
        <v>20.52</v>
      </c>
      <c r="M74">
        <f>TPDDL_EOD!AI74+TPDDL_EOD!AJ74</f>
        <v>61.18</v>
      </c>
      <c r="N74">
        <f t="shared" si="7"/>
        <v>225.01000000000002</v>
      </c>
      <c r="O74" s="112">
        <f t="shared" si="8"/>
        <v>-1.0000000000019327E-2</v>
      </c>
      <c r="P74">
        <v>87.546109061819465</v>
      </c>
      <c r="Q74">
        <v>50.627749877783209</v>
      </c>
      <c r="R74">
        <v>5.1297720101328821</v>
      </c>
      <c r="S74">
        <v>20.519088040531528</v>
      </c>
      <c r="T74">
        <v>61.177281009732894</v>
      </c>
      <c r="U74" s="114">
        <f t="shared" si="9"/>
        <v>224.99999999999997</v>
      </c>
      <c r="V74" s="112">
        <f t="shared" si="10"/>
        <v>0</v>
      </c>
      <c r="Y74">
        <f>BAWANA!AW74+BAWANA!AX74</f>
        <v>22.5</v>
      </c>
      <c r="Z74">
        <f>BAWANA!BD74+BAWANA!BE74</f>
        <v>22.5</v>
      </c>
      <c r="AA74">
        <f>BAWANA!X74+BAWANA!Y74</f>
        <v>22.5</v>
      </c>
      <c r="AB74">
        <f>BAWANA!AE74+BAWANA!AF74</f>
        <v>22.5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</v>
      </c>
      <c r="E75">
        <f>BAWANA!AM75</f>
        <v>0</v>
      </c>
      <c r="F75">
        <f t="shared" si="11"/>
        <v>256</v>
      </c>
      <c r="G75">
        <f t="shared" si="12"/>
        <v>225</v>
      </c>
      <c r="H75" s="112"/>
      <c r="I75">
        <f>BRPL_EOD!AI75+BRPL_EOD!AJ75</f>
        <v>87.55</v>
      </c>
      <c r="J75">
        <f>BYPL_EOD!AI75+BYPL_EOD!AJ75</f>
        <v>50.63</v>
      </c>
      <c r="K75">
        <f>MES_EOD!AI75+MES_EOD!AJ75</f>
        <v>5.13</v>
      </c>
      <c r="L75">
        <f>NDMC_EOD!AI75+NDMC_EOD!AJ75</f>
        <v>20.52</v>
      </c>
      <c r="M75">
        <f>TPDDL_EOD!AI75+TPDDL_EOD!AJ75</f>
        <v>61.18</v>
      </c>
      <c r="N75">
        <f t="shared" si="7"/>
        <v>225.01000000000002</v>
      </c>
      <c r="O75" s="112">
        <f t="shared" si="8"/>
        <v>-1.0000000000019327E-2</v>
      </c>
      <c r="P75">
        <v>87.546109061819465</v>
      </c>
      <c r="Q75">
        <v>50.627749877783209</v>
      </c>
      <c r="R75">
        <v>5.1297720101328821</v>
      </c>
      <c r="S75">
        <v>20.519088040531528</v>
      </c>
      <c r="T75">
        <v>61.177281009732894</v>
      </c>
      <c r="U75" s="114">
        <f t="shared" si="9"/>
        <v>224.99999999999997</v>
      </c>
      <c r="V75" s="112">
        <f t="shared" si="10"/>
        <v>0</v>
      </c>
      <c r="Y75">
        <f>BAWANA!AW75+BAWANA!AX75</f>
        <v>22.5</v>
      </c>
      <c r="Z75">
        <f>BAWANA!BD75+BAWANA!BE75</f>
        <v>22.5</v>
      </c>
      <c r="AA75">
        <f>BAWANA!X75+BAWANA!Y75</f>
        <v>22.5</v>
      </c>
      <c r="AB75">
        <f>BAWANA!AE75+BAWANA!AF75</f>
        <v>22.5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225.44</v>
      </c>
      <c r="E76">
        <f>BAWANA!AM76</f>
        <v>0</v>
      </c>
      <c r="F76">
        <f t="shared" si="11"/>
        <v>256</v>
      </c>
      <c r="G76">
        <f t="shared" si="12"/>
        <v>225.44</v>
      </c>
      <c r="H76" s="112"/>
      <c r="I76">
        <f>BRPL_EOD!AI76+BRPL_EOD!AJ76</f>
        <v>86.68</v>
      </c>
      <c r="J76">
        <f>BYPL_EOD!AI76+BYPL_EOD!AJ76</f>
        <v>50.12</v>
      </c>
      <c r="K76">
        <f>MES_EOD!AI76+MES_EOD!AJ76</f>
        <v>5.08</v>
      </c>
      <c r="L76">
        <f>NDMC_EOD!AI76+NDMC_EOD!AJ76</f>
        <v>23</v>
      </c>
      <c r="M76">
        <f>TPDDL_EOD!AI76+TPDDL_EOD!AJ76</f>
        <v>60.57</v>
      </c>
      <c r="N76">
        <f t="shared" si="7"/>
        <v>225.45000000000002</v>
      </c>
      <c r="O76" s="112">
        <f t="shared" si="8"/>
        <v>-1.0000000000019327E-2</v>
      </c>
      <c r="P76">
        <v>86.676155245065431</v>
      </c>
      <c r="Q76">
        <v>50.117776890663109</v>
      </c>
      <c r="R76">
        <v>5.0797746728764688</v>
      </c>
      <c r="S76">
        <v>22.998979818141493</v>
      </c>
      <c r="T76">
        <v>60.567313373253491</v>
      </c>
      <c r="U76" s="114">
        <f t="shared" si="9"/>
        <v>225.44</v>
      </c>
      <c r="V76" s="112">
        <f t="shared" si="10"/>
        <v>0</v>
      </c>
      <c r="Y76">
        <f>BAWANA!AW76+BAWANA!AX76</f>
        <v>22.28</v>
      </c>
      <c r="Z76">
        <f>BAWANA!BD76+BAWANA!BE76</f>
        <v>22.28</v>
      </c>
      <c r="AA76">
        <f>BAWANA!X76+BAWANA!Y76</f>
        <v>22.28</v>
      </c>
      <c r="AB76">
        <f>BAWANA!AE76+BAWANA!AF76</f>
        <v>22.28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225.44</v>
      </c>
      <c r="E77">
        <f>BAWANA!AM77</f>
        <v>0</v>
      </c>
      <c r="F77">
        <f t="shared" si="11"/>
        <v>256</v>
      </c>
      <c r="G77">
        <f t="shared" si="12"/>
        <v>225.44</v>
      </c>
      <c r="H77" s="112"/>
      <c r="I77">
        <f>BRPL_EOD!AI77+BRPL_EOD!AJ77</f>
        <v>86.68</v>
      </c>
      <c r="J77">
        <f>BYPL_EOD!AI77+BYPL_EOD!AJ77</f>
        <v>50.12</v>
      </c>
      <c r="K77">
        <f>MES_EOD!AI77+MES_EOD!AJ77</f>
        <v>5.08</v>
      </c>
      <c r="L77">
        <f>NDMC_EOD!AI77+NDMC_EOD!AJ77</f>
        <v>23</v>
      </c>
      <c r="M77">
        <f>TPDDL_EOD!AI77+TPDDL_EOD!AJ77</f>
        <v>60.57</v>
      </c>
      <c r="N77">
        <f t="shared" si="7"/>
        <v>225.45000000000002</v>
      </c>
      <c r="O77" s="112">
        <f t="shared" si="8"/>
        <v>-1.0000000000019327E-2</v>
      </c>
      <c r="P77">
        <v>86.676155245065431</v>
      </c>
      <c r="Q77">
        <v>50.117776890663109</v>
      </c>
      <c r="R77">
        <v>5.0797746728764688</v>
      </c>
      <c r="S77">
        <v>22.998979818141493</v>
      </c>
      <c r="T77">
        <v>60.567313373253491</v>
      </c>
      <c r="U77" s="114">
        <f t="shared" si="9"/>
        <v>225.44</v>
      </c>
      <c r="V77" s="112">
        <f t="shared" si="10"/>
        <v>0</v>
      </c>
      <c r="Y77">
        <f>BAWANA!AW77+BAWANA!AX77</f>
        <v>22.28</v>
      </c>
      <c r="Z77">
        <f>BAWANA!BD77+BAWANA!BE77</f>
        <v>22.28</v>
      </c>
      <c r="AA77">
        <f>BAWANA!X77+BAWANA!Y77</f>
        <v>22.28</v>
      </c>
      <c r="AB77">
        <f>BAWANA!AE77+BAWANA!AF77</f>
        <v>22.28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225.44</v>
      </c>
      <c r="E78">
        <f>BAWANA!AM78</f>
        <v>0</v>
      </c>
      <c r="F78">
        <f t="shared" si="11"/>
        <v>256</v>
      </c>
      <c r="G78">
        <f t="shared" si="12"/>
        <v>225.44</v>
      </c>
      <c r="H78" s="112"/>
      <c r="I78">
        <f>BRPL_EOD!AI78+BRPL_EOD!AJ78</f>
        <v>86.68</v>
      </c>
      <c r="J78">
        <f>BYPL_EOD!AI78+BYPL_EOD!AJ78</f>
        <v>50.12</v>
      </c>
      <c r="K78">
        <f>MES_EOD!AI78+MES_EOD!AJ78</f>
        <v>5.08</v>
      </c>
      <c r="L78">
        <f>NDMC_EOD!AI78+NDMC_EOD!AJ78</f>
        <v>23</v>
      </c>
      <c r="M78">
        <f>TPDDL_EOD!AI78+TPDDL_EOD!AJ78</f>
        <v>60.57</v>
      </c>
      <c r="N78">
        <f t="shared" si="7"/>
        <v>225.45000000000002</v>
      </c>
      <c r="O78" s="112">
        <f t="shared" si="8"/>
        <v>-1.0000000000019327E-2</v>
      </c>
      <c r="P78">
        <v>86.676155245065431</v>
      </c>
      <c r="Q78">
        <v>50.117776890663109</v>
      </c>
      <c r="R78">
        <v>5.0797746728764688</v>
      </c>
      <c r="S78">
        <v>22.998979818141493</v>
      </c>
      <c r="T78">
        <v>60.567313373253491</v>
      </c>
      <c r="U78" s="114">
        <f t="shared" si="9"/>
        <v>225.44</v>
      </c>
      <c r="V78" s="112">
        <f t="shared" si="10"/>
        <v>0</v>
      </c>
      <c r="Y78">
        <f>BAWANA!AW78+BAWANA!AX78</f>
        <v>22.28</v>
      </c>
      <c r="Z78">
        <f>BAWANA!BD78+BAWANA!BE78</f>
        <v>22.28</v>
      </c>
      <c r="AA78">
        <f>BAWANA!X78+BAWANA!Y78</f>
        <v>22.28</v>
      </c>
      <c r="AB78">
        <f>BAWANA!AE78+BAWANA!AF78</f>
        <v>22.28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233</v>
      </c>
      <c r="E79">
        <f>BAWANA!AM79</f>
        <v>0</v>
      </c>
      <c r="F79">
        <f t="shared" si="11"/>
        <v>256</v>
      </c>
      <c r="G79">
        <f t="shared" si="12"/>
        <v>233</v>
      </c>
      <c r="H79" s="112"/>
      <c r="I79">
        <f>BRPL_EOD!AI79+BRPL_EOD!AJ79</f>
        <v>75</v>
      </c>
      <c r="J79">
        <f>BYPL_EOD!AI79+BYPL_EOD!AJ79</f>
        <v>60</v>
      </c>
      <c r="K79">
        <f>MES_EOD!AI79+MES_EOD!AJ79</f>
        <v>5</v>
      </c>
      <c r="L79">
        <f>NDMC_EOD!AI79+NDMC_EOD!AJ79</f>
        <v>23</v>
      </c>
      <c r="M79">
        <f>TPDDL_EOD!AI79+TPDDL_EOD!AJ79</f>
        <v>70</v>
      </c>
      <c r="N79">
        <f t="shared" si="7"/>
        <v>233</v>
      </c>
      <c r="O79" s="112">
        <f t="shared" si="8"/>
        <v>0</v>
      </c>
      <c r="P79">
        <v>75</v>
      </c>
      <c r="Q79">
        <v>60</v>
      </c>
      <c r="R79">
        <v>5</v>
      </c>
      <c r="S79">
        <v>23</v>
      </c>
      <c r="T79">
        <v>70</v>
      </c>
      <c r="U79" s="114">
        <f t="shared" si="9"/>
        <v>233</v>
      </c>
      <c r="V79" s="112">
        <f t="shared" si="10"/>
        <v>0</v>
      </c>
      <c r="Y79">
        <f>BAWANA!AW79+BAWANA!AX79</f>
        <v>18.5</v>
      </c>
      <c r="Z79">
        <f>BAWANA!BD79+BAWANA!BE79</f>
        <v>18.5</v>
      </c>
      <c r="AA79">
        <f>BAWANA!X79+BAWANA!Y79</f>
        <v>18.5</v>
      </c>
      <c r="AB79">
        <f>BAWANA!AE79+BAWANA!AF79</f>
        <v>18.5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233</v>
      </c>
      <c r="E80">
        <f>BAWANA!AM80</f>
        <v>0</v>
      </c>
      <c r="F80">
        <f t="shared" si="11"/>
        <v>256</v>
      </c>
      <c r="G80">
        <f t="shared" si="12"/>
        <v>233</v>
      </c>
      <c r="H80" s="112"/>
      <c r="I80">
        <f>BRPL_EOD!AI80+BRPL_EOD!AJ80</f>
        <v>75</v>
      </c>
      <c r="J80">
        <f>BYPL_EOD!AI80+BYPL_EOD!AJ80</f>
        <v>60</v>
      </c>
      <c r="K80">
        <f>MES_EOD!AI80+MES_EOD!AJ80</f>
        <v>5</v>
      </c>
      <c r="L80">
        <f>NDMC_EOD!AI80+NDMC_EOD!AJ80</f>
        <v>23</v>
      </c>
      <c r="M80">
        <f>TPDDL_EOD!AI80+TPDDL_EOD!AJ80</f>
        <v>70</v>
      </c>
      <c r="N80">
        <f t="shared" si="7"/>
        <v>233</v>
      </c>
      <c r="O80" s="112">
        <f t="shared" si="8"/>
        <v>0</v>
      </c>
      <c r="P80">
        <v>75</v>
      </c>
      <c r="Q80">
        <v>60</v>
      </c>
      <c r="R80">
        <v>5</v>
      </c>
      <c r="S80">
        <v>23</v>
      </c>
      <c r="T80">
        <v>70</v>
      </c>
      <c r="U80" s="114">
        <f t="shared" si="9"/>
        <v>233</v>
      </c>
      <c r="V80" s="112">
        <f t="shared" si="10"/>
        <v>0</v>
      </c>
      <c r="Y80">
        <f>BAWANA!AW80+BAWANA!AX80</f>
        <v>18.5</v>
      </c>
      <c r="Z80">
        <f>BAWANA!BD80+BAWANA!BE80</f>
        <v>18.5</v>
      </c>
      <c r="AA80">
        <f>BAWANA!X80+BAWANA!Y80</f>
        <v>18.5</v>
      </c>
      <c r="AB80">
        <f>BAWANA!AE80+BAWANA!AF80</f>
        <v>18.5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233</v>
      </c>
      <c r="E81">
        <f>BAWANA!AM81</f>
        <v>0</v>
      </c>
      <c r="F81">
        <f t="shared" si="11"/>
        <v>256</v>
      </c>
      <c r="G81">
        <f t="shared" si="12"/>
        <v>233</v>
      </c>
      <c r="H81" s="112"/>
      <c r="I81">
        <f>BRPL_EOD!AI81+BRPL_EOD!AJ81</f>
        <v>75</v>
      </c>
      <c r="J81">
        <f>BYPL_EOD!AI81+BYPL_EOD!AJ81</f>
        <v>60</v>
      </c>
      <c r="K81">
        <f>MES_EOD!AI81+MES_EOD!AJ81</f>
        <v>5</v>
      </c>
      <c r="L81">
        <f>NDMC_EOD!AI81+NDMC_EOD!AJ81</f>
        <v>23</v>
      </c>
      <c r="M81">
        <f>TPDDL_EOD!AI81+TPDDL_EOD!AJ81</f>
        <v>70</v>
      </c>
      <c r="N81">
        <f t="shared" si="7"/>
        <v>233</v>
      </c>
      <c r="O81" s="112">
        <f t="shared" si="8"/>
        <v>0</v>
      </c>
      <c r="P81">
        <v>75</v>
      </c>
      <c r="Q81">
        <v>60</v>
      </c>
      <c r="R81">
        <v>5</v>
      </c>
      <c r="S81">
        <v>23</v>
      </c>
      <c r="T81">
        <v>70</v>
      </c>
      <c r="U81" s="114">
        <f t="shared" si="9"/>
        <v>233</v>
      </c>
      <c r="V81" s="112">
        <f t="shared" si="10"/>
        <v>0</v>
      </c>
      <c r="Y81">
        <f>BAWANA!AW81+BAWANA!AX81</f>
        <v>18.5</v>
      </c>
      <c r="Z81">
        <f>BAWANA!BD81+BAWANA!BE81</f>
        <v>18.5</v>
      </c>
      <c r="AA81">
        <f>BAWANA!X81+BAWANA!Y81</f>
        <v>18.5</v>
      </c>
      <c r="AB81">
        <f>BAWANA!AE81+BAWANA!AF81</f>
        <v>18.5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233</v>
      </c>
      <c r="E82">
        <f>BAWANA!AM82</f>
        <v>0</v>
      </c>
      <c r="F82">
        <f t="shared" si="11"/>
        <v>256</v>
      </c>
      <c r="G82">
        <f t="shared" si="12"/>
        <v>233</v>
      </c>
      <c r="H82" s="112"/>
      <c r="I82">
        <f>BRPL_EOD!AI82+BRPL_EOD!AJ82</f>
        <v>75</v>
      </c>
      <c r="J82">
        <f>BYPL_EOD!AI82+BYPL_EOD!AJ82</f>
        <v>60</v>
      </c>
      <c r="K82">
        <f>MES_EOD!AI82+MES_EOD!AJ82</f>
        <v>5</v>
      </c>
      <c r="L82">
        <f>NDMC_EOD!AI82+NDMC_EOD!AJ82</f>
        <v>23</v>
      </c>
      <c r="M82">
        <f>TPDDL_EOD!AI82+TPDDL_EOD!AJ82</f>
        <v>70</v>
      </c>
      <c r="N82">
        <f t="shared" si="7"/>
        <v>233</v>
      </c>
      <c r="O82" s="112">
        <f t="shared" si="8"/>
        <v>0</v>
      </c>
      <c r="P82">
        <v>75</v>
      </c>
      <c r="Q82">
        <v>60</v>
      </c>
      <c r="R82">
        <v>5</v>
      </c>
      <c r="S82">
        <v>23</v>
      </c>
      <c r="T82">
        <v>70</v>
      </c>
      <c r="U82" s="114">
        <f t="shared" si="9"/>
        <v>233</v>
      </c>
      <c r="V82" s="112">
        <f t="shared" si="10"/>
        <v>0</v>
      </c>
      <c r="Y82">
        <f>BAWANA!AW82+BAWANA!AX82</f>
        <v>18.5</v>
      </c>
      <c r="Z82">
        <f>BAWANA!BD82+BAWANA!BE82</f>
        <v>18.5</v>
      </c>
      <c r="AA82">
        <f>BAWANA!X82+BAWANA!Y82</f>
        <v>18.5</v>
      </c>
      <c r="AB82">
        <f>BAWANA!AE82+BAWANA!AF82</f>
        <v>18.5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233</v>
      </c>
      <c r="E83">
        <f>BAWANA!AM83</f>
        <v>0</v>
      </c>
      <c r="F83">
        <f t="shared" si="11"/>
        <v>256</v>
      </c>
      <c r="G83">
        <f t="shared" si="12"/>
        <v>233</v>
      </c>
      <c r="H83" s="112"/>
      <c r="I83">
        <f>BRPL_EOD!AI83+BRPL_EOD!AJ83</f>
        <v>75</v>
      </c>
      <c r="J83">
        <f>BYPL_EOD!AI83+BYPL_EOD!AJ83</f>
        <v>60</v>
      </c>
      <c r="K83">
        <f>MES_EOD!AI83+MES_EOD!AJ83</f>
        <v>5</v>
      </c>
      <c r="L83">
        <f>NDMC_EOD!AI83+NDMC_EOD!AJ83</f>
        <v>23</v>
      </c>
      <c r="M83">
        <f>TPDDL_EOD!AI83+TPDDL_EOD!AJ83</f>
        <v>70</v>
      </c>
      <c r="N83">
        <f t="shared" si="7"/>
        <v>233</v>
      </c>
      <c r="O83" s="112">
        <f t="shared" si="8"/>
        <v>0</v>
      </c>
      <c r="P83">
        <v>75</v>
      </c>
      <c r="Q83">
        <v>60</v>
      </c>
      <c r="R83">
        <v>5</v>
      </c>
      <c r="S83">
        <v>23</v>
      </c>
      <c r="T83">
        <v>70</v>
      </c>
      <c r="U83" s="114">
        <f t="shared" si="9"/>
        <v>233</v>
      </c>
      <c r="V83" s="112">
        <f t="shared" si="10"/>
        <v>0</v>
      </c>
      <c r="Y83">
        <f>BAWANA!AW83+BAWANA!AX83</f>
        <v>18.5</v>
      </c>
      <c r="Z83">
        <f>BAWANA!BD83+BAWANA!BE83</f>
        <v>18.5</v>
      </c>
      <c r="AA83">
        <f>BAWANA!X83+BAWANA!Y83</f>
        <v>18.5</v>
      </c>
      <c r="AB83">
        <f>BAWANA!AE83+BAWANA!AF83</f>
        <v>18.5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233</v>
      </c>
      <c r="E84">
        <f>BAWANA!AM84</f>
        <v>0</v>
      </c>
      <c r="F84">
        <f t="shared" si="11"/>
        <v>256</v>
      </c>
      <c r="G84">
        <f t="shared" si="12"/>
        <v>233</v>
      </c>
      <c r="H84" s="112"/>
      <c r="I84">
        <f>BRPL_EOD!AI84+BRPL_EOD!AJ84</f>
        <v>75</v>
      </c>
      <c r="J84">
        <f>BYPL_EOD!AI84+BYPL_EOD!AJ84</f>
        <v>60</v>
      </c>
      <c r="K84">
        <f>MES_EOD!AI84+MES_EOD!AJ84</f>
        <v>5</v>
      </c>
      <c r="L84">
        <f>NDMC_EOD!AI84+NDMC_EOD!AJ84</f>
        <v>23</v>
      </c>
      <c r="M84">
        <f>TPDDL_EOD!AI84+TPDDL_EOD!AJ84</f>
        <v>70</v>
      </c>
      <c r="N84">
        <f t="shared" si="7"/>
        <v>233</v>
      </c>
      <c r="O84" s="112">
        <f t="shared" si="8"/>
        <v>0</v>
      </c>
      <c r="P84">
        <v>75</v>
      </c>
      <c r="Q84">
        <v>60</v>
      </c>
      <c r="R84">
        <v>5</v>
      </c>
      <c r="S84">
        <v>23</v>
      </c>
      <c r="T84">
        <v>70</v>
      </c>
      <c r="U84" s="114">
        <f t="shared" si="9"/>
        <v>233</v>
      </c>
      <c r="V84" s="112">
        <f t="shared" si="10"/>
        <v>0</v>
      </c>
      <c r="Y84">
        <f>BAWANA!AW84+BAWANA!AX84</f>
        <v>18.5</v>
      </c>
      <c r="Z84">
        <f>BAWANA!BD84+BAWANA!BE84</f>
        <v>18.5</v>
      </c>
      <c r="AA84">
        <f>BAWANA!X84+BAWANA!Y84</f>
        <v>18.5</v>
      </c>
      <c r="AB84">
        <f>BAWANA!AE84+BAWANA!AF84</f>
        <v>18.5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233</v>
      </c>
      <c r="E85">
        <f>BAWANA!AM85</f>
        <v>0</v>
      </c>
      <c r="F85">
        <f t="shared" si="11"/>
        <v>256</v>
      </c>
      <c r="G85">
        <f t="shared" si="12"/>
        <v>233</v>
      </c>
      <c r="H85" s="112"/>
      <c r="I85">
        <f>BRPL_EOD!AI85+BRPL_EOD!AJ85</f>
        <v>75</v>
      </c>
      <c r="J85">
        <f>BYPL_EOD!AI85+BYPL_EOD!AJ85</f>
        <v>60</v>
      </c>
      <c r="K85">
        <f>MES_EOD!AI85+MES_EOD!AJ85</f>
        <v>5</v>
      </c>
      <c r="L85">
        <f>NDMC_EOD!AI85+NDMC_EOD!AJ85</f>
        <v>23</v>
      </c>
      <c r="M85">
        <f>TPDDL_EOD!AI85+TPDDL_EOD!AJ85</f>
        <v>70</v>
      </c>
      <c r="N85">
        <f t="shared" si="7"/>
        <v>233</v>
      </c>
      <c r="O85" s="112">
        <f t="shared" si="8"/>
        <v>0</v>
      </c>
      <c r="P85">
        <v>75</v>
      </c>
      <c r="Q85">
        <v>60</v>
      </c>
      <c r="R85">
        <v>5</v>
      </c>
      <c r="S85">
        <v>23</v>
      </c>
      <c r="T85">
        <v>70</v>
      </c>
      <c r="U85" s="114">
        <f t="shared" si="9"/>
        <v>233</v>
      </c>
      <c r="V85" s="112">
        <f t="shared" si="10"/>
        <v>0</v>
      </c>
      <c r="Y85">
        <f>BAWANA!AW85+BAWANA!AX85</f>
        <v>18.5</v>
      </c>
      <c r="Z85">
        <f>BAWANA!BD85+BAWANA!BE85</f>
        <v>18.5</v>
      </c>
      <c r="AA85">
        <f>BAWANA!X85+BAWANA!Y85</f>
        <v>18.5</v>
      </c>
      <c r="AB85">
        <f>BAWANA!AE85+BAWANA!AF85</f>
        <v>18.5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233</v>
      </c>
      <c r="E86">
        <f>BAWANA!AM86</f>
        <v>0</v>
      </c>
      <c r="F86">
        <f t="shared" si="11"/>
        <v>256</v>
      </c>
      <c r="G86">
        <f t="shared" si="12"/>
        <v>233</v>
      </c>
      <c r="H86" s="112"/>
      <c r="I86">
        <f>BRPL_EOD!AI86+BRPL_EOD!AJ86</f>
        <v>75</v>
      </c>
      <c r="J86">
        <f>BYPL_EOD!AI86+BYPL_EOD!AJ86</f>
        <v>60</v>
      </c>
      <c r="K86">
        <f>MES_EOD!AI86+MES_EOD!AJ86</f>
        <v>5</v>
      </c>
      <c r="L86">
        <f>NDMC_EOD!AI86+NDMC_EOD!AJ86</f>
        <v>23</v>
      </c>
      <c r="M86">
        <f>TPDDL_EOD!AI86+TPDDL_EOD!AJ86</f>
        <v>70</v>
      </c>
      <c r="N86">
        <f t="shared" si="7"/>
        <v>233</v>
      </c>
      <c r="O86" s="112">
        <f t="shared" si="8"/>
        <v>0</v>
      </c>
      <c r="P86">
        <v>75</v>
      </c>
      <c r="Q86">
        <v>60</v>
      </c>
      <c r="R86">
        <v>5</v>
      </c>
      <c r="S86">
        <v>23</v>
      </c>
      <c r="T86">
        <v>70</v>
      </c>
      <c r="U86" s="114">
        <f t="shared" si="9"/>
        <v>233</v>
      </c>
      <c r="V86" s="112">
        <f t="shared" si="10"/>
        <v>0</v>
      </c>
      <c r="Y86">
        <f>BAWANA!AW86+BAWANA!AX86</f>
        <v>18.5</v>
      </c>
      <c r="Z86">
        <f>BAWANA!BD86+BAWANA!BE86</f>
        <v>18.5</v>
      </c>
      <c r="AA86">
        <f>BAWANA!X86+BAWANA!Y86</f>
        <v>18.5</v>
      </c>
      <c r="AB86">
        <f>BAWANA!AE86+BAWANA!AF86</f>
        <v>18.5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233</v>
      </c>
      <c r="E87">
        <f>BAWANA!AM87</f>
        <v>0</v>
      </c>
      <c r="F87">
        <f t="shared" si="11"/>
        <v>256</v>
      </c>
      <c r="G87">
        <f t="shared" si="12"/>
        <v>233</v>
      </c>
      <c r="H87" s="112"/>
      <c r="I87">
        <f>BRPL_EOD!AI87+BRPL_EOD!AJ87</f>
        <v>75</v>
      </c>
      <c r="J87">
        <f>BYPL_EOD!AI87+BYPL_EOD!AJ87</f>
        <v>60</v>
      </c>
      <c r="K87">
        <f>MES_EOD!AI87+MES_EOD!AJ87</f>
        <v>5</v>
      </c>
      <c r="L87">
        <f>NDMC_EOD!AI87+NDMC_EOD!AJ87</f>
        <v>23</v>
      </c>
      <c r="M87">
        <f>TPDDL_EOD!AI87+TPDDL_EOD!AJ87</f>
        <v>70</v>
      </c>
      <c r="N87">
        <f t="shared" si="7"/>
        <v>233</v>
      </c>
      <c r="O87" s="112">
        <f t="shared" si="8"/>
        <v>0</v>
      </c>
      <c r="P87">
        <v>75</v>
      </c>
      <c r="Q87">
        <v>60</v>
      </c>
      <c r="R87">
        <v>5</v>
      </c>
      <c r="S87">
        <v>23</v>
      </c>
      <c r="T87">
        <v>70</v>
      </c>
      <c r="U87" s="114">
        <f t="shared" si="9"/>
        <v>233</v>
      </c>
      <c r="V87" s="112">
        <f t="shared" si="10"/>
        <v>0</v>
      </c>
      <c r="Y87">
        <f>BAWANA!AW87+BAWANA!AX87</f>
        <v>32</v>
      </c>
      <c r="Z87">
        <f>BAWANA!BD87+BAWANA!BE87</f>
        <v>5</v>
      </c>
      <c r="AA87">
        <f>BAWANA!X87+BAWANA!Y87</f>
        <v>32</v>
      </c>
      <c r="AB87">
        <f>BAWANA!AE87+BAWANA!AF87</f>
        <v>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233</v>
      </c>
      <c r="E88">
        <f>BAWANA!AM88</f>
        <v>0</v>
      </c>
      <c r="F88">
        <f t="shared" si="11"/>
        <v>256</v>
      </c>
      <c r="G88">
        <f t="shared" si="12"/>
        <v>233</v>
      </c>
      <c r="H88" s="112"/>
      <c r="I88">
        <f>BRPL_EOD!AI88+BRPL_EOD!AJ88</f>
        <v>75</v>
      </c>
      <c r="J88">
        <f>BYPL_EOD!AI88+BYPL_EOD!AJ88</f>
        <v>60</v>
      </c>
      <c r="K88">
        <f>MES_EOD!AI88+MES_EOD!AJ88</f>
        <v>5</v>
      </c>
      <c r="L88">
        <f>NDMC_EOD!AI88+NDMC_EOD!AJ88</f>
        <v>23</v>
      </c>
      <c r="M88">
        <f>TPDDL_EOD!AI88+TPDDL_EOD!AJ88</f>
        <v>70</v>
      </c>
      <c r="N88">
        <f t="shared" si="7"/>
        <v>233</v>
      </c>
      <c r="O88" s="112">
        <f t="shared" si="8"/>
        <v>0</v>
      </c>
      <c r="P88">
        <v>75</v>
      </c>
      <c r="Q88">
        <v>60</v>
      </c>
      <c r="R88">
        <v>5</v>
      </c>
      <c r="S88">
        <v>23</v>
      </c>
      <c r="T88">
        <v>70</v>
      </c>
      <c r="U88" s="114">
        <f t="shared" si="9"/>
        <v>233</v>
      </c>
      <c r="V88" s="112">
        <f t="shared" si="10"/>
        <v>0</v>
      </c>
      <c r="Y88">
        <f>BAWANA!AW88+BAWANA!AX88</f>
        <v>32</v>
      </c>
      <c r="Z88">
        <f>BAWANA!BD88+BAWANA!BE88</f>
        <v>5</v>
      </c>
      <c r="AA88">
        <f>BAWANA!X88+BAWANA!Y88</f>
        <v>32</v>
      </c>
      <c r="AB88">
        <f>BAWANA!AE88+BAWANA!AF88</f>
        <v>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233</v>
      </c>
      <c r="E89">
        <f>BAWANA!AM89</f>
        <v>0</v>
      </c>
      <c r="F89">
        <f t="shared" si="11"/>
        <v>256</v>
      </c>
      <c r="G89">
        <f t="shared" si="12"/>
        <v>233</v>
      </c>
      <c r="H89" s="112"/>
      <c r="I89">
        <f>BRPL_EOD!AI89+BRPL_EOD!AJ89</f>
        <v>75</v>
      </c>
      <c r="J89">
        <f>BYPL_EOD!AI89+BYPL_EOD!AJ89</f>
        <v>60</v>
      </c>
      <c r="K89">
        <f>MES_EOD!AI89+MES_EOD!AJ89</f>
        <v>5</v>
      </c>
      <c r="L89">
        <f>NDMC_EOD!AI89+NDMC_EOD!AJ89</f>
        <v>23</v>
      </c>
      <c r="M89">
        <f>TPDDL_EOD!AI89+TPDDL_EOD!AJ89</f>
        <v>70</v>
      </c>
      <c r="N89">
        <f t="shared" si="7"/>
        <v>233</v>
      </c>
      <c r="O89" s="112">
        <f t="shared" si="8"/>
        <v>0</v>
      </c>
      <c r="P89">
        <v>75</v>
      </c>
      <c r="Q89">
        <v>60</v>
      </c>
      <c r="R89">
        <v>5</v>
      </c>
      <c r="S89">
        <v>23</v>
      </c>
      <c r="T89">
        <v>70</v>
      </c>
      <c r="U89" s="114">
        <f t="shared" si="9"/>
        <v>233</v>
      </c>
      <c r="V89" s="112">
        <f t="shared" si="10"/>
        <v>0</v>
      </c>
      <c r="Y89">
        <f>BAWANA!AW89+BAWANA!AX89</f>
        <v>32</v>
      </c>
      <c r="Z89">
        <f>BAWANA!BD89+BAWANA!BE89</f>
        <v>5</v>
      </c>
      <c r="AA89">
        <f>BAWANA!X89+BAWANA!Y89</f>
        <v>32</v>
      </c>
      <c r="AB89">
        <f>BAWANA!AE89+BAWANA!AF89</f>
        <v>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233</v>
      </c>
      <c r="E90">
        <f>BAWANA!AM90</f>
        <v>0</v>
      </c>
      <c r="F90">
        <f t="shared" si="11"/>
        <v>256</v>
      </c>
      <c r="G90">
        <f t="shared" si="12"/>
        <v>233</v>
      </c>
      <c r="H90" s="112"/>
      <c r="I90">
        <f>BRPL_EOD!AI90+BRPL_EOD!AJ90</f>
        <v>75</v>
      </c>
      <c r="J90">
        <f>BYPL_EOD!AI90+BYPL_EOD!AJ90</f>
        <v>60</v>
      </c>
      <c r="K90">
        <f>MES_EOD!AI90+MES_EOD!AJ90</f>
        <v>5</v>
      </c>
      <c r="L90">
        <f>NDMC_EOD!AI90+NDMC_EOD!AJ90</f>
        <v>23</v>
      </c>
      <c r="M90">
        <f>TPDDL_EOD!AI90+TPDDL_EOD!AJ90</f>
        <v>70</v>
      </c>
      <c r="N90">
        <f t="shared" si="7"/>
        <v>233</v>
      </c>
      <c r="O90" s="112">
        <f t="shared" si="8"/>
        <v>0</v>
      </c>
      <c r="P90">
        <v>75</v>
      </c>
      <c r="Q90">
        <v>60</v>
      </c>
      <c r="R90">
        <v>5</v>
      </c>
      <c r="S90">
        <v>23</v>
      </c>
      <c r="T90">
        <v>70</v>
      </c>
      <c r="U90" s="114">
        <f t="shared" si="9"/>
        <v>233</v>
      </c>
      <c r="V90" s="112">
        <f t="shared" si="10"/>
        <v>0</v>
      </c>
      <c r="Y90">
        <f>BAWANA!AW90+BAWANA!AX90</f>
        <v>32</v>
      </c>
      <c r="Z90">
        <f>BAWANA!BD90+BAWANA!BE90</f>
        <v>5</v>
      </c>
      <c r="AA90">
        <f>BAWANA!X90+BAWANA!Y90</f>
        <v>32</v>
      </c>
      <c r="AB90">
        <f>BAWANA!AE90+BAWANA!AF90</f>
        <v>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258</v>
      </c>
      <c r="E91">
        <f>BAWANA!AM91</f>
        <v>0</v>
      </c>
      <c r="F91">
        <f t="shared" si="11"/>
        <v>256</v>
      </c>
      <c r="G91">
        <f t="shared" si="12"/>
        <v>258</v>
      </c>
      <c r="H91" s="112"/>
      <c r="I91">
        <f>BRPL_EOD!AI91+BRPL_EOD!AJ91</f>
        <v>100</v>
      </c>
      <c r="J91">
        <f>BYPL_EOD!AI91+BYPL_EOD!AJ91</f>
        <v>60</v>
      </c>
      <c r="K91">
        <f>MES_EOD!AI91+MES_EOD!AJ91</f>
        <v>5</v>
      </c>
      <c r="L91">
        <f>NDMC_EOD!AI91+NDMC_EOD!AJ91</f>
        <v>23</v>
      </c>
      <c r="M91">
        <f>TPDDL_EOD!AI91+TPDDL_EOD!AJ91</f>
        <v>70</v>
      </c>
      <c r="N91">
        <f t="shared" si="7"/>
        <v>258</v>
      </c>
      <c r="O91" s="112">
        <f t="shared" si="8"/>
        <v>0</v>
      </c>
      <c r="P91">
        <v>100</v>
      </c>
      <c r="Q91">
        <v>60</v>
      </c>
      <c r="R91">
        <v>5</v>
      </c>
      <c r="S91">
        <v>23</v>
      </c>
      <c r="T91">
        <v>70</v>
      </c>
      <c r="U91" s="114">
        <f t="shared" si="9"/>
        <v>258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258</v>
      </c>
      <c r="E92">
        <f>BAWANA!AM92</f>
        <v>0</v>
      </c>
      <c r="F92">
        <f t="shared" si="11"/>
        <v>256</v>
      </c>
      <c r="G92">
        <f t="shared" si="12"/>
        <v>258</v>
      </c>
      <c r="H92" s="112"/>
      <c r="I92">
        <f>BRPL_EOD!AI92+BRPL_EOD!AJ92</f>
        <v>100</v>
      </c>
      <c r="J92">
        <f>BYPL_EOD!AI92+BYPL_EOD!AJ92</f>
        <v>60</v>
      </c>
      <c r="K92">
        <f>MES_EOD!AI92+MES_EOD!AJ92</f>
        <v>5</v>
      </c>
      <c r="L92">
        <f>NDMC_EOD!AI92+NDMC_EOD!AJ92</f>
        <v>23</v>
      </c>
      <c r="M92">
        <f>TPDDL_EOD!AI92+TPDDL_EOD!AJ92</f>
        <v>70</v>
      </c>
      <c r="N92">
        <f t="shared" si="7"/>
        <v>258</v>
      </c>
      <c r="O92" s="112">
        <f t="shared" si="8"/>
        <v>0</v>
      </c>
      <c r="P92">
        <v>100</v>
      </c>
      <c r="Q92">
        <v>60</v>
      </c>
      <c r="R92">
        <v>5</v>
      </c>
      <c r="S92">
        <v>23</v>
      </c>
      <c r="T92">
        <v>70</v>
      </c>
      <c r="U92" s="114">
        <f t="shared" si="9"/>
        <v>258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258</v>
      </c>
      <c r="E93">
        <f>BAWANA!AM93</f>
        <v>0</v>
      </c>
      <c r="F93">
        <f t="shared" si="11"/>
        <v>256</v>
      </c>
      <c r="G93">
        <f t="shared" si="12"/>
        <v>258</v>
      </c>
      <c r="H93" s="112"/>
      <c r="I93">
        <f>BRPL_EOD!AI93+BRPL_EOD!AJ93</f>
        <v>100</v>
      </c>
      <c r="J93">
        <f>BYPL_EOD!AI93+BYPL_EOD!AJ93</f>
        <v>60</v>
      </c>
      <c r="K93">
        <f>MES_EOD!AI93+MES_EOD!AJ93</f>
        <v>5</v>
      </c>
      <c r="L93">
        <f>NDMC_EOD!AI93+NDMC_EOD!AJ93</f>
        <v>23</v>
      </c>
      <c r="M93">
        <f>TPDDL_EOD!AI93+TPDDL_EOD!AJ93</f>
        <v>70</v>
      </c>
      <c r="N93">
        <f t="shared" si="7"/>
        <v>258</v>
      </c>
      <c r="O93" s="112">
        <f t="shared" si="8"/>
        <v>0</v>
      </c>
      <c r="P93">
        <v>100</v>
      </c>
      <c r="Q93">
        <v>60</v>
      </c>
      <c r="R93">
        <v>5</v>
      </c>
      <c r="S93">
        <v>23</v>
      </c>
      <c r="T93">
        <v>70</v>
      </c>
      <c r="U93" s="114">
        <f t="shared" si="9"/>
        <v>258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258</v>
      </c>
      <c r="E94">
        <f>BAWANA!AM94</f>
        <v>0</v>
      </c>
      <c r="F94">
        <f t="shared" si="11"/>
        <v>256</v>
      </c>
      <c r="G94">
        <f t="shared" si="12"/>
        <v>258</v>
      </c>
      <c r="H94" s="112"/>
      <c r="I94">
        <f>BRPL_EOD!AI94+BRPL_EOD!AJ94</f>
        <v>100</v>
      </c>
      <c r="J94">
        <f>BYPL_EOD!AI94+BYPL_EOD!AJ94</f>
        <v>60</v>
      </c>
      <c r="K94">
        <f>MES_EOD!AI94+MES_EOD!AJ94</f>
        <v>5</v>
      </c>
      <c r="L94">
        <f>NDMC_EOD!AI94+NDMC_EOD!AJ94</f>
        <v>23</v>
      </c>
      <c r="M94">
        <f>TPDDL_EOD!AI94+TPDDL_EOD!AJ94</f>
        <v>70</v>
      </c>
      <c r="N94">
        <f t="shared" si="7"/>
        <v>258</v>
      </c>
      <c r="O94" s="112">
        <f t="shared" si="8"/>
        <v>0</v>
      </c>
      <c r="P94">
        <v>100</v>
      </c>
      <c r="Q94">
        <v>60</v>
      </c>
      <c r="R94">
        <v>5</v>
      </c>
      <c r="S94">
        <v>23</v>
      </c>
      <c r="T94">
        <v>70</v>
      </c>
      <c r="U94" s="114">
        <f t="shared" si="9"/>
        <v>258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258</v>
      </c>
      <c r="E95">
        <f>BAWANA!AM95</f>
        <v>0</v>
      </c>
      <c r="F95">
        <f t="shared" si="11"/>
        <v>256</v>
      </c>
      <c r="G95">
        <f t="shared" si="12"/>
        <v>258</v>
      </c>
      <c r="H95" s="112"/>
      <c r="I95">
        <f>BRPL_EOD!AI95+BRPL_EOD!AJ95</f>
        <v>100</v>
      </c>
      <c r="J95">
        <f>BYPL_EOD!AI95+BYPL_EOD!AJ95</f>
        <v>60</v>
      </c>
      <c r="K95">
        <f>MES_EOD!AI95+MES_EOD!AJ95</f>
        <v>5</v>
      </c>
      <c r="L95">
        <f>NDMC_EOD!AI95+NDMC_EOD!AJ95</f>
        <v>23</v>
      </c>
      <c r="M95">
        <f>TPDDL_EOD!AI95+TPDDL_EOD!AJ95</f>
        <v>70</v>
      </c>
      <c r="N95">
        <f t="shared" si="7"/>
        <v>258</v>
      </c>
      <c r="O95" s="112">
        <f t="shared" si="8"/>
        <v>0</v>
      </c>
      <c r="P95">
        <v>100</v>
      </c>
      <c r="Q95">
        <v>60</v>
      </c>
      <c r="R95">
        <v>5</v>
      </c>
      <c r="S95">
        <v>23</v>
      </c>
      <c r="T95">
        <v>70</v>
      </c>
      <c r="U95" s="114">
        <f t="shared" si="9"/>
        <v>258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258</v>
      </c>
      <c r="E96">
        <f>BAWANA!AM96</f>
        <v>0</v>
      </c>
      <c r="F96">
        <f t="shared" si="11"/>
        <v>256</v>
      </c>
      <c r="G96">
        <f t="shared" si="12"/>
        <v>258</v>
      </c>
      <c r="H96" s="112"/>
      <c r="I96">
        <f>BRPL_EOD!AI96+BRPL_EOD!AJ96</f>
        <v>100</v>
      </c>
      <c r="J96">
        <f>BYPL_EOD!AI96+BYPL_EOD!AJ96</f>
        <v>60</v>
      </c>
      <c r="K96">
        <f>MES_EOD!AI96+MES_EOD!AJ96</f>
        <v>5</v>
      </c>
      <c r="L96">
        <f>NDMC_EOD!AI96+NDMC_EOD!AJ96</f>
        <v>23</v>
      </c>
      <c r="M96">
        <f>TPDDL_EOD!AI96+TPDDL_EOD!AJ96</f>
        <v>70</v>
      </c>
      <c r="N96">
        <f t="shared" si="7"/>
        <v>258</v>
      </c>
      <c r="O96" s="112">
        <f t="shared" si="8"/>
        <v>0</v>
      </c>
      <c r="P96">
        <v>100</v>
      </c>
      <c r="Q96">
        <v>60</v>
      </c>
      <c r="R96">
        <v>5</v>
      </c>
      <c r="S96">
        <v>23</v>
      </c>
      <c r="T96">
        <v>70</v>
      </c>
      <c r="U96" s="114">
        <f t="shared" si="9"/>
        <v>258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258</v>
      </c>
      <c r="E97">
        <f>BAWANA!AM97</f>
        <v>0</v>
      </c>
      <c r="F97">
        <f t="shared" si="11"/>
        <v>256</v>
      </c>
      <c r="G97">
        <f t="shared" si="12"/>
        <v>258</v>
      </c>
      <c r="H97" s="112"/>
      <c r="I97">
        <f>BRPL_EOD!AI97+BRPL_EOD!AJ97</f>
        <v>100</v>
      </c>
      <c r="J97">
        <f>BYPL_EOD!AI97+BYPL_EOD!AJ97</f>
        <v>60</v>
      </c>
      <c r="K97">
        <f>MES_EOD!AI97+MES_EOD!AJ97</f>
        <v>5</v>
      </c>
      <c r="L97">
        <f>NDMC_EOD!AI97+NDMC_EOD!AJ97</f>
        <v>23</v>
      </c>
      <c r="M97">
        <f>TPDDL_EOD!AI97+TPDDL_EOD!AJ97</f>
        <v>70</v>
      </c>
      <c r="N97">
        <f t="shared" si="7"/>
        <v>258</v>
      </c>
      <c r="O97" s="112">
        <f t="shared" si="8"/>
        <v>0</v>
      </c>
      <c r="P97">
        <v>100</v>
      </c>
      <c r="Q97">
        <v>60</v>
      </c>
      <c r="R97">
        <v>5</v>
      </c>
      <c r="S97">
        <v>23</v>
      </c>
      <c r="T97">
        <v>70</v>
      </c>
      <c r="U97" s="114">
        <f t="shared" si="9"/>
        <v>258</v>
      </c>
      <c r="V97" s="112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258</v>
      </c>
      <c r="E98">
        <f>BAWANA!AM98</f>
        <v>0</v>
      </c>
      <c r="F98">
        <f t="shared" si="11"/>
        <v>256</v>
      </c>
      <c r="G98">
        <f t="shared" si="12"/>
        <v>258</v>
      </c>
      <c r="H98" s="112"/>
      <c r="I98">
        <f>BRPL_EOD!AI98+BRPL_EOD!AJ98</f>
        <v>100</v>
      </c>
      <c r="J98">
        <f>BYPL_EOD!AI98+BYPL_EOD!AJ98</f>
        <v>60</v>
      </c>
      <c r="K98">
        <f>MES_EOD!AI98+MES_EOD!AJ98</f>
        <v>5</v>
      </c>
      <c r="L98">
        <f>NDMC_EOD!AI98+NDMC_EOD!AJ98</f>
        <v>23</v>
      </c>
      <c r="M98">
        <f>TPDDL_EOD!AI98+TPDDL_EOD!AJ98</f>
        <v>70</v>
      </c>
      <c r="N98">
        <f t="shared" si="7"/>
        <v>258</v>
      </c>
      <c r="O98" s="112">
        <f t="shared" si="8"/>
        <v>0</v>
      </c>
      <c r="P98">
        <v>100</v>
      </c>
      <c r="Q98">
        <v>60</v>
      </c>
      <c r="R98">
        <v>5</v>
      </c>
      <c r="S98">
        <v>23</v>
      </c>
      <c r="T98">
        <v>70</v>
      </c>
      <c r="U98" s="114">
        <f t="shared" si="9"/>
        <v>258</v>
      </c>
      <c r="V98" s="112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5.5486400000000007</v>
      </c>
      <c r="E99" s="114">
        <f t="shared" si="14"/>
        <v>0</v>
      </c>
      <c r="F99" s="114">
        <f t="shared" si="14"/>
        <v>6.1440000000000001</v>
      </c>
      <c r="G99" s="114">
        <f t="shared" si="14"/>
        <v>5.5486400000000007</v>
      </c>
      <c r="H99" s="114"/>
      <c r="I99" s="114">
        <f t="shared" si="14"/>
        <v>2.0641025000000019</v>
      </c>
      <c r="J99" s="114">
        <f t="shared" si="14"/>
        <v>1.2801425000000013</v>
      </c>
      <c r="K99" s="114">
        <f t="shared" si="14"/>
        <v>0.12128999999999995</v>
      </c>
      <c r="L99" s="114">
        <f t="shared" si="14"/>
        <v>0.4969174999999999</v>
      </c>
      <c r="M99" s="114">
        <f t="shared" si="14"/>
        <v>1.5862274999999995</v>
      </c>
      <c r="N99" s="114">
        <f t="shared" si="14"/>
        <v>5.5486800000000018</v>
      </c>
      <c r="O99" s="114">
        <f t="shared" si="14"/>
        <v>-4.0000000000169681E-5</v>
      </c>
      <c r="P99" s="114">
        <f t="shared" si="14"/>
        <v>2.0640940184576082</v>
      </c>
      <c r="Q99" s="114">
        <f t="shared" si="14"/>
        <v>1.2801373652017427</v>
      </c>
      <c r="R99" s="114">
        <f t="shared" si="14"/>
        <v>0.12128946570776752</v>
      </c>
      <c r="S99" s="114">
        <f t="shared" si="14"/>
        <v>0.49691541507915804</v>
      </c>
      <c r="T99" s="114">
        <f t="shared" si="14"/>
        <v>1.5862037355537206</v>
      </c>
      <c r="U99" s="114">
        <f t="shared" si="14"/>
        <v>5.5486399999999998</v>
      </c>
      <c r="V99" s="114">
        <f t="shared" si="10"/>
        <v>0</v>
      </c>
      <c r="Y99" s="114">
        <f>SUM(Y3:Y98)/4000</f>
        <v>0.57579500000000006</v>
      </c>
      <c r="Z99" s="114">
        <f t="shared" ref="Z99:AD99" si="15">SUM(Z3:Z98)/4000</f>
        <v>0.41956500000000002</v>
      </c>
      <c r="AA99" s="114">
        <f t="shared" si="15"/>
        <v>0.57579500000000006</v>
      </c>
      <c r="AB99" s="114">
        <f t="shared" si="15"/>
        <v>0.41956500000000002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40.189399000000002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86.178824000000006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131.49157500000001</v>
      </c>
      <c r="Q3">
        <v>20.755001</v>
      </c>
      <c r="R3">
        <v>43.050736999999998</v>
      </c>
      <c r="S3">
        <v>14.680103000000001</v>
      </c>
      <c r="T3">
        <v>0.81483300000000003</v>
      </c>
      <c r="U3">
        <v>418.77</v>
      </c>
      <c r="V3">
        <v>20.731850000000001</v>
      </c>
      <c r="W3">
        <v>43.704000000000001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19.143301000000001</v>
      </c>
      <c r="AE3">
        <v>51.987209</v>
      </c>
      <c r="AF3">
        <v>8.4434509999999996</v>
      </c>
      <c r="AG3">
        <v>40.872774</v>
      </c>
      <c r="AH3">
        <v>122.366456</v>
      </c>
      <c r="AI3">
        <v>3.3479899999999998</v>
      </c>
      <c r="AJ3">
        <v>0</v>
      </c>
      <c r="AK3">
        <v>54.915374999999997</v>
      </c>
      <c r="AL3">
        <v>84.9422</v>
      </c>
      <c r="AM3">
        <v>16.588864999999998</v>
      </c>
      <c r="AN3">
        <v>1.00939</v>
      </c>
      <c r="AO3">
        <v>0</v>
      </c>
      <c r="AP3">
        <v>11.529</v>
      </c>
      <c r="AQ3">
        <v>25.869661000000001</v>
      </c>
      <c r="AR3">
        <v>37.536000000000001</v>
      </c>
      <c r="AS3">
        <v>34.579194000000001</v>
      </c>
      <c r="AT3">
        <v>19.122599999999998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1.8218399999999999</v>
      </c>
      <c r="BA3">
        <v>1.391564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3519.1706120000013</v>
      </c>
    </row>
    <row r="4" spans="1:121">
      <c r="A4" t="s">
        <v>46</v>
      </c>
      <c r="B4">
        <v>0</v>
      </c>
      <c r="C4">
        <v>0</v>
      </c>
      <c r="D4">
        <v>40.189399000000002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86.178824000000006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131.49157500000001</v>
      </c>
      <c r="Q4">
        <v>20.755001</v>
      </c>
      <c r="R4">
        <v>43.050736999999998</v>
      </c>
      <c r="S4">
        <v>14.680103000000001</v>
      </c>
      <c r="T4">
        <v>0.81483300000000003</v>
      </c>
      <c r="U4">
        <v>418.77</v>
      </c>
      <c r="V4">
        <v>20.731850000000001</v>
      </c>
      <c r="W4">
        <v>43.704000000000001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19.143301000000001</v>
      </c>
      <c r="AE4">
        <v>51.987209</v>
      </c>
      <c r="AF4">
        <v>8.4434509999999996</v>
      </c>
      <c r="AG4">
        <v>40.872774</v>
      </c>
      <c r="AH4">
        <v>122.366456</v>
      </c>
      <c r="AI4">
        <v>3.3479899999999998</v>
      </c>
      <c r="AJ4">
        <v>0</v>
      </c>
      <c r="AK4">
        <v>54.915374999999997</v>
      </c>
      <c r="AL4">
        <v>84.9422</v>
      </c>
      <c r="AM4">
        <v>16.588864999999998</v>
      </c>
      <c r="AN4">
        <v>1.00939</v>
      </c>
      <c r="AO4">
        <v>0</v>
      </c>
      <c r="AP4">
        <v>11.529</v>
      </c>
      <c r="AQ4">
        <v>25.869661000000001</v>
      </c>
      <c r="AR4">
        <v>37.536000000000001</v>
      </c>
      <c r="AS4">
        <v>34.579194000000001</v>
      </c>
      <c r="AT4">
        <v>17.584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1.2145600000000001</v>
      </c>
      <c r="BA4">
        <v>1.391564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3517.0247320000008</v>
      </c>
    </row>
    <row r="5" spans="1:121">
      <c r="A5" t="s">
        <v>47</v>
      </c>
      <c r="B5">
        <v>0</v>
      </c>
      <c r="C5">
        <v>0</v>
      </c>
      <c r="D5">
        <v>40.189399000000002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86.178824000000006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111.614941</v>
      </c>
      <c r="Q5">
        <v>20.755001</v>
      </c>
      <c r="R5">
        <v>43.050736999999998</v>
      </c>
      <c r="S5">
        <v>14.680103000000001</v>
      </c>
      <c r="T5">
        <v>0.81483300000000003</v>
      </c>
      <c r="U5">
        <v>418.77</v>
      </c>
      <c r="V5">
        <v>20.731850000000001</v>
      </c>
      <c r="W5">
        <v>43.704000000000001</v>
      </c>
      <c r="X5">
        <v>147.515625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19.143301000000001</v>
      </c>
      <c r="AE5">
        <v>51.987209</v>
      </c>
      <c r="AF5">
        <v>8.4434509999999996</v>
      </c>
      <c r="AG5">
        <v>40.872774</v>
      </c>
      <c r="AH5">
        <v>97.893163999999999</v>
      </c>
      <c r="AI5">
        <v>3.3479899999999998</v>
      </c>
      <c r="AJ5">
        <v>0</v>
      </c>
      <c r="AK5">
        <v>54.915374999999997</v>
      </c>
      <c r="AL5">
        <v>84.9422</v>
      </c>
      <c r="AM5">
        <v>16.588864999999998</v>
      </c>
      <c r="AN5">
        <v>1.00939</v>
      </c>
      <c r="AO5">
        <v>0</v>
      </c>
      <c r="AP5">
        <v>11.529</v>
      </c>
      <c r="AQ5">
        <v>25.869661000000001</v>
      </c>
      <c r="AR5">
        <v>37.536000000000001</v>
      </c>
      <c r="AS5">
        <v>34.579194000000001</v>
      </c>
      <c r="AT5">
        <v>17.584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1.2145600000000001</v>
      </c>
      <c r="BA5">
        <v>1.1132519999999999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3472.396494000001</v>
      </c>
    </row>
    <row r="6" spans="1:121">
      <c r="A6" t="s">
        <v>48</v>
      </c>
      <c r="B6">
        <v>0</v>
      </c>
      <c r="C6">
        <v>0</v>
      </c>
      <c r="D6">
        <v>40.189399000000002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86.178824000000006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111.614941</v>
      </c>
      <c r="Q6">
        <v>20.755001</v>
      </c>
      <c r="R6">
        <v>43.050736999999998</v>
      </c>
      <c r="S6">
        <v>14.680103000000001</v>
      </c>
      <c r="T6">
        <v>0.81483300000000003</v>
      </c>
      <c r="U6">
        <v>418.77</v>
      </c>
      <c r="V6">
        <v>20.731850000000001</v>
      </c>
      <c r="W6">
        <v>43.704000000000001</v>
      </c>
      <c r="X6">
        <v>147.515625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19.143301000000001</v>
      </c>
      <c r="AE6">
        <v>51.987209</v>
      </c>
      <c r="AF6">
        <v>8.4434509999999996</v>
      </c>
      <c r="AG6">
        <v>40.872774</v>
      </c>
      <c r="AH6">
        <v>73.419872999999995</v>
      </c>
      <c r="AI6">
        <v>3.3479899999999998</v>
      </c>
      <c r="AJ6">
        <v>0</v>
      </c>
      <c r="AK6">
        <v>54.915374999999997</v>
      </c>
      <c r="AL6">
        <v>84.9422</v>
      </c>
      <c r="AM6">
        <v>16.588864999999998</v>
      </c>
      <c r="AN6">
        <v>1.00939</v>
      </c>
      <c r="AO6">
        <v>0</v>
      </c>
      <c r="AP6">
        <v>11.529</v>
      </c>
      <c r="AQ6">
        <v>25.869661000000001</v>
      </c>
      <c r="AR6">
        <v>37.536000000000001</v>
      </c>
      <c r="AS6">
        <v>34.579194000000001</v>
      </c>
      <c r="AT6">
        <v>17.584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1.2145600000000001</v>
      </c>
      <c r="BA6">
        <v>0.83493799999999996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3447.6448890000006</v>
      </c>
    </row>
    <row r="7" spans="1:121">
      <c r="A7" t="s">
        <v>49</v>
      </c>
      <c r="B7">
        <v>0</v>
      </c>
      <c r="C7">
        <v>0</v>
      </c>
      <c r="D7">
        <v>41.305771</v>
      </c>
      <c r="E7">
        <v>0</v>
      </c>
      <c r="F7">
        <v>0</v>
      </c>
      <c r="G7">
        <v>67.961314999999999</v>
      </c>
      <c r="H7">
        <v>0</v>
      </c>
      <c r="I7">
        <v>0</v>
      </c>
      <c r="J7">
        <v>86.178824000000006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112.37942700000001</v>
      </c>
      <c r="Q7">
        <v>20.755001</v>
      </c>
      <c r="R7">
        <v>43.050736999999998</v>
      </c>
      <c r="S7">
        <v>14.680103000000001</v>
      </c>
      <c r="T7">
        <v>0.81483300000000003</v>
      </c>
      <c r="U7">
        <v>418.77</v>
      </c>
      <c r="V7">
        <v>20.731850000000001</v>
      </c>
      <c r="W7">
        <v>43.704000000000001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19.143301000000001</v>
      </c>
      <c r="AE7">
        <v>51.987209</v>
      </c>
      <c r="AF7">
        <v>8.4434509999999996</v>
      </c>
      <c r="AG7">
        <v>40.872774</v>
      </c>
      <c r="AH7">
        <v>73.419872999999995</v>
      </c>
      <c r="AI7">
        <v>3.3479899999999998</v>
      </c>
      <c r="AJ7">
        <v>0</v>
      </c>
      <c r="AK7">
        <v>54.915374999999997</v>
      </c>
      <c r="AL7">
        <v>84.9422</v>
      </c>
      <c r="AM7">
        <v>16.588864999999998</v>
      </c>
      <c r="AN7">
        <v>1.00939</v>
      </c>
      <c r="AO7">
        <v>0</v>
      </c>
      <c r="AP7">
        <v>11.529</v>
      </c>
      <c r="AQ7">
        <v>25.869661000000001</v>
      </c>
      <c r="AR7">
        <v>37.536000000000001</v>
      </c>
      <c r="AS7">
        <v>34.579194000000001</v>
      </c>
      <c r="AT7">
        <v>17.584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0.60728000000000004</v>
      </c>
      <c r="BA7">
        <v>0.83493799999999996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3456.6241530000007</v>
      </c>
    </row>
    <row r="8" spans="1:121">
      <c r="A8" t="s">
        <v>50</v>
      </c>
      <c r="B8">
        <v>0</v>
      </c>
      <c r="C8">
        <v>0</v>
      </c>
      <c r="D8">
        <v>41.305771</v>
      </c>
      <c r="E8">
        <v>0</v>
      </c>
      <c r="F8">
        <v>0</v>
      </c>
      <c r="G8">
        <v>67.961314999999999</v>
      </c>
      <c r="H8">
        <v>0</v>
      </c>
      <c r="I8">
        <v>0</v>
      </c>
      <c r="J8">
        <v>86.178824000000006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112.37942700000001</v>
      </c>
      <c r="Q8">
        <v>20.755001</v>
      </c>
      <c r="R8">
        <v>43.050736999999998</v>
      </c>
      <c r="S8">
        <v>14.680103000000001</v>
      </c>
      <c r="T8">
        <v>0.81483300000000003</v>
      </c>
      <c r="U8">
        <v>418.77</v>
      </c>
      <c r="V8">
        <v>20.731850000000001</v>
      </c>
      <c r="W8">
        <v>43.704000000000001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19.143301000000001</v>
      </c>
      <c r="AE8">
        <v>51.987209</v>
      </c>
      <c r="AF8">
        <v>8.4434509999999996</v>
      </c>
      <c r="AG8">
        <v>40.872774</v>
      </c>
      <c r="AH8">
        <v>73.419872999999995</v>
      </c>
      <c r="AI8">
        <v>3.3479899999999998</v>
      </c>
      <c r="AJ8">
        <v>0</v>
      </c>
      <c r="AK8">
        <v>54.915374999999997</v>
      </c>
      <c r="AL8">
        <v>84.9422</v>
      </c>
      <c r="AM8">
        <v>16.588864999999998</v>
      </c>
      <c r="AN8">
        <v>1.00939</v>
      </c>
      <c r="AO8">
        <v>0</v>
      </c>
      <c r="AP8">
        <v>3.843</v>
      </c>
      <c r="AQ8">
        <v>25.869661000000001</v>
      </c>
      <c r="AR8">
        <v>37.536000000000001</v>
      </c>
      <c r="AS8">
        <v>34.579194000000001</v>
      </c>
      <c r="AT8">
        <v>17.584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0.60728000000000004</v>
      </c>
      <c r="BA8">
        <v>0.83493799999999996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3448.9381530000005</v>
      </c>
    </row>
    <row r="9" spans="1:121">
      <c r="A9" t="s">
        <v>51</v>
      </c>
      <c r="B9">
        <v>0</v>
      </c>
      <c r="C9">
        <v>0</v>
      </c>
      <c r="D9">
        <v>41.305771</v>
      </c>
      <c r="E9">
        <v>0</v>
      </c>
      <c r="F9">
        <v>0</v>
      </c>
      <c r="G9">
        <v>67.961314999999999</v>
      </c>
      <c r="H9">
        <v>0</v>
      </c>
      <c r="I9">
        <v>0</v>
      </c>
      <c r="J9">
        <v>86.178824000000006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112.37942700000001</v>
      </c>
      <c r="Q9">
        <v>20.755001</v>
      </c>
      <c r="R9">
        <v>43.050736999999998</v>
      </c>
      <c r="S9">
        <v>14.680103000000001</v>
      </c>
      <c r="T9">
        <v>0.81483300000000003</v>
      </c>
      <c r="U9">
        <v>418.77</v>
      </c>
      <c r="V9">
        <v>20.731850000000001</v>
      </c>
      <c r="W9">
        <v>43.704000000000001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19.143301000000001</v>
      </c>
      <c r="AE9">
        <v>51.987209</v>
      </c>
      <c r="AF9">
        <v>8.4434509999999996</v>
      </c>
      <c r="AG9">
        <v>40.872774</v>
      </c>
      <c r="AH9">
        <v>73.419872999999995</v>
      </c>
      <c r="AI9">
        <v>3.3479899999999998</v>
      </c>
      <c r="AJ9">
        <v>0</v>
      </c>
      <c r="AK9">
        <v>54.915374999999997</v>
      </c>
      <c r="AL9">
        <v>84.9422</v>
      </c>
      <c r="AM9">
        <v>16.588864999999998</v>
      </c>
      <c r="AN9">
        <v>1.00939</v>
      </c>
      <c r="AO9">
        <v>0</v>
      </c>
      <c r="AP9">
        <v>3.843</v>
      </c>
      <c r="AQ9">
        <v>25.869661000000001</v>
      </c>
      <c r="AR9">
        <v>37.536000000000001</v>
      </c>
      <c r="AS9">
        <v>34.579194000000001</v>
      </c>
      <c r="AT9">
        <v>17.584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0.83493799999999996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3448.3308730000003</v>
      </c>
    </row>
    <row r="10" spans="1:121">
      <c r="A10" t="s">
        <v>52</v>
      </c>
      <c r="B10">
        <v>0</v>
      </c>
      <c r="C10">
        <v>0</v>
      </c>
      <c r="D10">
        <v>41.305771</v>
      </c>
      <c r="E10">
        <v>0</v>
      </c>
      <c r="F10">
        <v>0</v>
      </c>
      <c r="G10">
        <v>67.961314999999999</v>
      </c>
      <c r="H10">
        <v>0</v>
      </c>
      <c r="I10">
        <v>0</v>
      </c>
      <c r="J10">
        <v>86.178824000000006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112.37942700000001</v>
      </c>
      <c r="Q10">
        <v>20.755001</v>
      </c>
      <c r="R10">
        <v>43.050736999999998</v>
      </c>
      <c r="S10">
        <v>14.680103000000001</v>
      </c>
      <c r="T10">
        <v>0.81483300000000003</v>
      </c>
      <c r="U10">
        <v>418.77</v>
      </c>
      <c r="V10">
        <v>20.731850000000001</v>
      </c>
      <c r="W10">
        <v>43.704000000000001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8.4434509999999996</v>
      </c>
      <c r="AG10">
        <v>40.872774</v>
      </c>
      <c r="AH10">
        <v>73.419872999999995</v>
      </c>
      <c r="AI10">
        <v>3.3479899999999998</v>
      </c>
      <c r="AJ10">
        <v>0</v>
      </c>
      <c r="AK10">
        <v>54.915374999999997</v>
      </c>
      <c r="AL10">
        <v>84.9422</v>
      </c>
      <c r="AM10">
        <v>16.588864999999998</v>
      </c>
      <c r="AN10">
        <v>1.00939</v>
      </c>
      <c r="AO10">
        <v>0</v>
      </c>
      <c r="AP10">
        <v>3.843</v>
      </c>
      <c r="AQ10">
        <v>25.869661000000001</v>
      </c>
      <c r="AR10">
        <v>37.536000000000001</v>
      </c>
      <c r="AS10">
        <v>34.579194000000001</v>
      </c>
      <c r="AT10">
        <v>17.584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0.83493799999999996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3438.7592220000001</v>
      </c>
    </row>
    <row r="11" spans="1:121">
      <c r="A11" t="s">
        <v>53</v>
      </c>
      <c r="B11">
        <v>0</v>
      </c>
      <c r="C11">
        <v>0</v>
      </c>
      <c r="D11">
        <v>41.305771</v>
      </c>
      <c r="E11">
        <v>0</v>
      </c>
      <c r="F11">
        <v>0</v>
      </c>
      <c r="G11">
        <v>67.961314999999999</v>
      </c>
      <c r="H11">
        <v>0</v>
      </c>
      <c r="I11">
        <v>0</v>
      </c>
      <c r="J11">
        <v>86.178824000000006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112.37942700000001</v>
      </c>
      <c r="Q11">
        <v>20.755001</v>
      </c>
      <c r="R11">
        <v>43.050736999999998</v>
      </c>
      <c r="S11">
        <v>14.680103000000001</v>
      </c>
      <c r="T11">
        <v>0.81483300000000003</v>
      </c>
      <c r="U11">
        <v>418.77</v>
      </c>
      <c r="V11">
        <v>20.731850000000001</v>
      </c>
      <c r="W11">
        <v>43.704000000000001</v>
      </c>
      <c r="X11">
        <v>147.515625</v>
      </c>
      <c r="Y11">
        <v>0</v>
      </c>
      <c r="Z11">
        <v>13.1076</v>
      </c>
      <c r="AA11">
        <v>14.04936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8.4434509999999996</v>
      </c>
      <c r="AG11">
        <v>40.872774</v>
      </c>
      <c r="AH11">
        <v>73.419872999999995</v>
      </c>
      <c r="AI11">
        <v>3.3479899999999998</v>
      </c>
      <c r="AJ11">
        <v>0</v>
      </c>
      <c r="AK11">
        <v>54.915374999999997</v>
      </c>
      <c r="AL11">
        <v>84.9422</v>
      </c>
      <c r="AM11">
        <v>16.588864999999998</v>
      </c>
      <c r="AN11">
        <v>1.00939</v>
      </c>
      <c r="AO11">
        <v>0</v>
      </c>
      <c r="AP11">
        <v>3.843</v>
      </c>
      <c r="AQ11">
        <v>25.869661000000001</v>
      </c>
      <c r="AR11">
        <v>37.536000000000001</v>
      </c>
      <c r="AS11">
        <v>34.579194000000001</v>
      </c>
      <c r="AT11">
        <v>17.584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0.83493799999999996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3410.6605020000002</v>
      </c>
    </row>
    <row r="12" spans="1:121">
      <c r="A12" t="s">
        <v>54</v>
      </c>
      <c r="B12">
        <v>0</v>
      </c>
      <c r="C12">
        <v>0</v>
      </c>
      <c r="D12">
        <v>41.305771</v>
      </c>
      <c r="E12">
        <v>0</v>
      </c>
      <c r="F12">
        <v>0</v>
      </c>
      <c r="G12">
        <v>67.961314999999999</v>
      </c>
      <c r="H12">
        <v>0</v>
      </c>
      <c r="I12">
        <v>0</v>
      </c>
      <c r="J12">
        <v>86.178824000000006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112.37942700000001</v>
      </c>
      <c r="Q12">
        <v>20.755001</v>
      </c>
      <c r="R12">
        <v>43.050736999999998</v>
      </c>
      <c r="S12">
        <v>14.680103000000001</v>
      </c>
      <c r="T12">
        <v>0.81483300000000003</v>
      </c>
      <c r="U12">
        <v>418.77</v>
      </c>
      <c r="V12">
        <v>20.731850000000001</v>
      </c>
      <c r="W12">
        <v>43.704000000000001</v>
      </c>
      <c r="X12">
        <v>147.515625</v>
      </c>
      <c r="Y12">
        <v>0</v>
      </c>
      <c r="Z12">
        <v>13.1076</v>
      </c>
      <c r="AA12">
        <v>14.04936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8.4434509999999996</v>
      </c>
      <c r="AG12">
        <v>40.872774</v>
      </c>
      <c r="AH12">
        <v>73.419872999999995</v>
      </c>
      <c r="AI12">
        <v>3.3479899999999998</v>
      </c>
      <c r="AJ12">
        <v>0</v>
      </c>
      <c r="AK12">
        <v>54.915374999999997</v>
      </c>
      <c r="AL12">
        <v>84.9422</v>
      </c>
      <c r="AM12">
        <v>16.588864999999998</v>
      </c>
      <c r="AN12">
        <v>1.00939</v>
      </c>
      <c r="AO12">
        <v>0</v>
      </c>
      <c r="AP12">
        <v>3.843</v>
      </c>
      <c r="AQ12">
        <v>25.869661000000001</v>
      </c>
      <c r="AR12">
        <v>39.744</v>
      </c>
      <c r="AS12">
        <v>34.579194000000001</v>
      </c>
      <c r="AT12">
        <v>17.584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0.83493799999999996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3412.8685020000003</v>
      </c>
    </row>
    <row r="13" spans="1:121">
      <c r="A13" t="s">
        <v>55</v>
      </c>
      <c r="B13">
        <v>0</v>
      </c>
      <c r="C13">
        <v>0</v>
      </c>
      <c r="D13">
        <v>41.305771</v>
      </c>
      <c r="E13">
        <v>0</v>
      </c>
      <c r="F13">
        <v>0</v>
      </c>
      <c r="G13">
        <v>67.961314999999999</v>
      </c>
      <c r="H13">
        <v>0</v>
      </c>
      <c r="I13">
        <v>0</v>
      </c>
      <c r="J13">
        <v>86.178824000000006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112.37942700000001</v>
      </c>
      <c r="Q13">
        <v>20.755001</v>
      </c>
      <c r="R13">
        <v>43.050736999999998</v>
      </c>
      <c r="S13">
        <v>14.680103000000001</v>
      </c>
      <c r="T13">
        <v>0.81483300000000003</v>
      </c>
      <c r="U13">
        <v>418.77</v>
      </c>
      <c r="V13">
        <v>20.731850000000001</v>
      </c>
      <c r="W13">
        <v>43.704000000000001</v>
      </c>
      <c r="X13">
        <v>147.515625</v>
      </c>
      <c r="Y13">
        <v>0</v>
      </c>
      <c r="Z13">
        <v>13.1076</v>
      </c>
      <c r="AA13">
        <v>14.04936</v>
      </c>
      <c r="AB13">
        <v>41.864567000000001</v>
      </c>
      <c r="AC13">
        <v>30.573592999999999</v>
      </c>
      <c r="AD13">
        <v>19.143301000000001</v>
      </c>
      <c r="AE13">
        <v>51.987209</v>
      </c>
      <c r="AF13">
        <v>8.4434509999999996</v>
      </c>
      <c r="AG13">
        <v>40.872774</v>
      </c>
      <c r="AH13">
        <v>73.419872999999995</v>
      </c>
      <c r="AI13">
        <v>3.3479899999999998</v>
      </c>
      <c r="AJ13">
        <v>0</v>
      </c>
      <c r="AK13">
        <v>54.915374999999997</v>
      </c>
      <c r="AL13">
        <v>84.9422</v>
      </c>
      <c r="AM13">
        <v>16.588864999999998</v>
      </c>
      <c r="AN13">
        <v>1.00939</v>
      </c>
      <c r="AO13">
        <v>0</v>
      </c>
      <c r="AP13">
        <v>3.843</v>
      </c>
      <c r="AQ13">
        <v>25.869661000000001</v>
      </c>
      <c r="AR13">
        <v>46.368000000000002</v>
      </c>
      <c r="AS13">
        <v>34.579194000000001</v>
      </c>
      <c r="AT13">
        <v>17.584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0.83493799999999996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3429.0641530000003</v>
      </c>
    </row>
    <row r="14" spans="1:121">
      <c r="A14" t="s">
        <v>56</v>
      </c>
      <c r="B14">
        <v>0</v>
      </c>
      <c r="C14">
        <v>0</v>
      </c>
      <c r="D14">
        <v>41.305771</v>
      </c>
      <c r="E14">
        <v>0</v>
      </c>
      <c r="F14">
        <v>0</v>
      </c>
      <c r="G14">
        <v>67.961314999999999</v>
      </c>
      <c r="H14">
        <v>0</v>
      </c>
      <c r="I14">
        <v>0</v>
      </c>
      <c r="J14">
        <v>86.178824000000006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112.37942700000001</v>
      </c>
      <c r="Q14">
        <v>20.755001</v>
      </c>
      <c r="R14">
        <v>43.050736999999998</v>
      </c>
      <c r="S14">
        <v>14.680103000000001</v>
      </c>
      <c r="T14">
        <v>0.81483300000000003</v>
      </c>
      <c r="U14">
        <v>418.77</v>
      </c>
      <c r="V14">
        <v>20.731850000000001</v>
      </c>
      <c r="W14">
        <v>43.704000000000001</v>
      </c>
      <c r="X14">
        <v>147.515625</v>
      </c>
      <c r="Y14">
        <v>0</v>
      </c>
      <c r="Z14">
        <v>13.1076</v>
      </c>
      <c r="AA14">
        <v>14.04936</v>
      </c>
      <c r="AB14">
        <v>41.864567000000001</v>
      </c>
      <c r="AC14">
        <v>30.573592999999999</v>
      </c>
      <c r="AD14">
        <v>19.143301000000001</v>
      </c>
      <c r="AE14">
        <v>51.987209</v>
      </c>
      <c r="AF14">
        <v>8.4434509999999996</v>
      </c>
      <c r="AG14">
        <v>40.872774</v>
      </c>
      <c r="AH14">
        <v>73.419872999999995</v>
      </c>
      <c r="AI14">
        <v>3.3479899999999998</v>
      </c>
      <c r="AJ14">
        <v>0</v>
      </c>
      <c r="AK14">
        <v>54.915374999999997</v>
      </c>
      <c r="AL14">
        <v>84.9422</v>
      </c>
      <c r="AM14">
        <v>16.588864999999998</v>
      </c>
      <c r="AN14">
        <v>1.00939</v>
      </c>
      <c r="AO14">
        <v>0</v>
      </c>
      <c r="AP14">
        <v>3.843</v>
      </c>
      <c r="AQ14">
        <v>25.869661000000001</v>
      </c>
      <c r="AR14">
        <v>46.368000000000002</v>
      </c>
      <c r="AS14">
        <v>34.579194000000001</v>
      </c>
      <c r="AT14">
        <v>17.584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0.83493799999999996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3429.0641530000003</v>
      </c>
    </row>
    <row r="15" spans="1:121">
      <c r="A15" t="s">
        <v>57</v>
      </c>
      <c r="B15">
        <v>0</v>
      </c>
      <c r="C15">
        <v>0</v>
      </c>
      <c r="D15">
        <v>41.305771</v>
      </c>
      <c r="E15">
        <v>0</v>
      </c>
      <c r="F15">
        <v>0</v>
      </c>
      <c r="G15">
        <v>69.113202000000001</v>
      </c>
      <c r="H15">
        <v>0</v>
      </c>
      <c r="I15">
        <v>0</v>
      </c>
      <c r="J15">
        <v>86.178824000000006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112.37942700000001</v>
      </c>
      <c r="Q15">
        <v>20.755001</v>
      </c>
      <c r="R15">
        <v>43.050736999999998</v>
      </c>
      <c r="S15">
        <v>14.680103000000001</v>
      </c>
      <c r="T15">
        <v>0.81483300000000003</v>
      </c>
      <c r="U15">
        <v>418.77</v>
      </c>
      <c r="V15">
        <v>20.731850000000001</v>
      </c>
      <c r="W15">
        <v>43.704000000000001</v>
      </c>
      <c r="X15">
        <v>147.515625</v>
      </c>
      <c r="Y15">
        <v>0</v>
      </c>
      <c r="Z15">
        <v>13.1076</v>
      </c>
      <c r="AA15">
        <v>14.04936</v>
      </c>
      <c r="AB15">
        <v>41.864567000000001</v>
      </c>
      <c r="AC15">
        <v>30.573592999999999</v>
      </c>
      <c r="AD15">
        <v>19.143301000000001</v>
      </c>
      <c r="AE15">
        <v>51.987209</v>
      </c>
      <c r="AF15">
        <v>8.4434509999999996</v>
      </c>
      <c r="AG15">
        <v>40.872774</v>
      </c>
      <c r="AH15">
        <v>73.419872999999995</v>
      </c>
      <c r="AI15">
        <v>3.3479899999999998</v>
      </c>
      <c r="AJ15">
        <v>0</v>
      </c>
      <c r="AK15">
        <v>54.915374999999997</v>
      </c>
      <c r="AL15">
        <v>83.082999999999998</v>
      </c>
      <c r="AM15">
        <v>16.588864999999998</v>
      </c>
      <c r="AN15">
        <v>1.00939</v>
      </c>
      <c r="AO15">
        <v>0</v>
      </c>
      <c r="AP15">
        <v>3.843</v>
      </c>
      <c r="AQ15">
        <v>25.869661000000001</v>
      </c>
      <c r="AR15">
        <v>46.368000000000002</v>
      </c>
      <c r="AS15">
        <v>33.873497</v>
      </c>
      <c r="AT15">
        <v>17.584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0.83493799999999996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3427.6511430000005</v>
      </c>
    </row>
    <row r="16" spans="1:121">
      <c r="A16" t="s">
        <v>58</v>
      </c>
      <c r="B16">
        <v>0</v>
      </c>
      <c r="C16">
        <v>0</v>
      </c>
      <c r="D16">
        <v>41.305771</v>
      </c>
      <c r="E16">
        <v>0</v>
      </c>
      <c r="F16">
        <v>0</v>
      </c>
      <c r="G16">
        <v>69.113202000000001</v>
      </c>
      <c r="H16">
        <v>0</v>
      </c>
      <c r="I16">
        <v>0</v>
      </c>
      <c r="J16">
        <v>86.178824000000006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112.37942700000001</v>
      </c>
      <c r="Q16">
        <v>20.755001</v>
      </c>
      <c r="R16">
        <v>43.050736999999998</v>
      </c>
      <c r="S16">
        <v>14.680103000000001</v>
      </c>
      <c r="T16">
        <v>0.81483300000000003</v>
      </c>
      <c r="U16">
        <v>418.77</v>
      </c>
      <c r="V16">
        <v>20.731850000000001</v>
      </c>
      <c r="W16">
        <v>43.704000000000001</v>
      </c>
      <c r="X16">
        <v>147.515625</v>
      </c>
      <c r="Y16">
        <v>0</v>
      </c>
      <c r="Z16">
        <v>13.1076</v>
      </c>
      <c r="AA16">
        <v>14.04936</v>
      </c>
      <c r="AB16">
        <v>41.864567000000001</v>
      </c>
      <c r="AC16">
        <v>30.573592999999999</v>
      </c>
      <c r="AD16">
        <v>19.143301000000001</v>
      </c>
      <c r="AE16">
        <v>51.987209</v>
      </c>
      <c r="AF16">
        <v>8.4434509999999996</v>
      </c>
      <c r="AG16">
        <v>40.872774</v>
      </c>
      <c r="AH16">
        <v>73.419872999999995</v>
      </c>
      <c r="AI16">
        <v>3.3479899999999998</v>
      </c>
      <c r="AJ16">
        <v>0</v>
      </c>
      <c r="AK16">
        <v>54.915374999999997</v>
      </c>
      <c r="AL16">
        <v>83.082999999999998</v>
      </c>
      <c r="AM16">
        <v>16.588864999999998</v>
      </c>
      <c r="AN16">
        <v>1.00939</v>
      </c>
      <c r="AO16">
        <v>0</v>
      </c>
      <c r="AP16">
        <v>3.843</v>
      </c>
      <c r="AQ16">
        <v>25.869661000000001</v>
      </c>
      <c r="AR16">
        <v>46.368000000000002</v>
      </c>
      <c r="AS16">
        <v>33.873497</v>
      </c>
      <c r="AT16">
        <v>17.584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0.83493799999999996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3427.6511430000005</v>
      </c>
    </row>
    <row r="17" spans="1:117">
      <c r="A17" t="s">
        <v>59</v>
      </c>
      <c r="B17">
        <v>0</v>
      </c>
      <c r="C17">
        <v>0</v>
      </c>
      <c r="D17">
        <v>41.305771</v>
      </c>
      <c r="E17">
        <v>0</v>
      </c>
      <c r="F17">
        <v>0</v>
      </c>
      <c r="G17">
        <v>69.113202000000001</v>
      </c>
      <c r="H17">
        <v>0</v>
      </c>
      <c r="I17">
        <v>0</v>
      </c>
      <c r="J17">
        <v>86.178824000000006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118.49531399999999</v>
      </c>
      <c r="Q17">
        <v>20.755001</v>
      </c>
      <c r="R17">
        <v>43.050736999999998</v>
      </c>
      <c r="S17">
        <v>14.680103000000001</v>
      </c>
      <c r="T17">
        <v>0.81483300000000003</v>
      </c>
      <c r="U17">
        <v>418.77</v>
      </c>
      <c r="V17">
        <v>20.731850000000001</v>
      </c>
      <c r="W17">
        <v>44.917999999999999</v>
      </c>
      <c r="X17">
        <v>147.515625</v>
      </c>
      <c r="Y17">
        <v>0</v>
      </c>
      <c r="Z17">
        <v>13.1076</v>
      </c>
      <c r="AA17">
        <v>14.04936</v>
      </c>
      <c r="AB17">
        <v>41.864567000000001</v>
      </c>
      <c r="AC17">
        <v>30.573592999999999</v>
      </c>
      <c r="AD17">
        <v>19.143301000000001</v>
      </c>
      <c r="AE17">
        <v>51.987209</v>
      </c>
      <c r="AF17">
        <v>8.4434509999999996</v>
      </c>
      <c r="AG17">
        <v>40.872774</v>
      </c>
      <c r="AH17">
        <v>73.419872999999995</v>
      </c>
      <c r="AI17">
        <v>3.3479899999999998</v>
      </c>
      <c r="AJ17">
        <v>0</v>
      </c>
      <c r="AK17">
        <v>54.915374999999997</v>
      </c>
      <c r="AL17">
        <v>83.082999999999998</v>
      </c>
      <c r="AM17">
        <v>16.588864999999998</v>
      </c>
      <c r="AN17">
        <v>1.00939</v>
      </c>
      <c r="AO17">
        <v>0</v>
      </c>
      <c r="AP17">
        <v>3.843</v>
      </c>
      <c r="AQ17">
        <v>20.749624000000001</v>
      </c>
      <c r="AR17">
        <v>45.264000000000003</v>
      </c>
      <c r="AS17">
        <v>33.873497</v>
      </c>
      <c r="AT17">
        <v>17.584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0.83493799999999996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3428.7569930000004</v>
      </c>
    </row>
    <row r="18" spans="1:117">
      <c r="A18" t="s">
        <v>60</v>
      </c>
      <c r="B18">
        <v>0</v>
      </c>
      <c r="C18">
        <v>0</v>
      </c>
      <c r="D18">
        <v>41.305771</v>
      </c>
      <c r="E18">
        <v>0</v>
      </c>
      <c r="F18">
        <v>0</v>
      </c>
      <c r="G18">
        <v>69.113202000000001</v>
      </c>
      <c r="H18">
        <v>0</v>
      </c>
      <c r="I18">
        <v>0</v>
      </c>
      <c r="J18">
        <v>86.178824000000006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120.024286</v>
      </c>
      <c r="Q18">
        <v>20.755001</v>
      </c>
      <c r="R18">
        <v>43.050736999999998</v>
      </c>
      <c r="S18">
        <v>14.680103000000001</v>
      </c>
      <c r="T18">
        <v>0.81483300000000003</v>
      </c>
      <c r="U18">
        <v>418.77</v>
      </c>
      <c r="V18">
        <v>20.731850000000001</v>
      </c>
      <c r="W18">
        <v>44.917999999999999</v>
      </c>
      <c r="X18">
        <v>147.515625</v>
      </c>
      <c r="Y18">
        <v>0</v>
      </c>
      <c r="Z18">
        <v>13.1076</v>
      </c>
      <c r="AA18">
        <v>14.04936</v>
      </c>
      <c r="AB18">
        <v>41.864567000000001</v>
      </c>
      <c r="AC18">
        <v>30.573592999999999</v>
      </c>
      <c r="AD18">
        <v>19.143301000000001</v>
      </c>
      <c r="AE18">
        <v>51.987209</v>
      </c>
      <c r="AF18">
        <v>8.4434509999999996</v>
      </c>
      <c r="AG18">
        <v>40.872774</v>
      </c>
      <c r="AH18">
        <v>73.419872999999995</v>
      </c>
      <c r="AI18">
        <v>3.3479899999999998</v>
      </c>
      <c r="AJ18">
        <v>0</v>
      </c>
      <c r="AK18">
        <v>54.915374999999997</v>
      </c>
      <c r="AL18">
        <v>83.082999999999998</v>
      </c>
      <c r="AM18">
        <v>16.588864999999998</v>
      </c>
      <c r="AN18">
        <v>1.00939</v>
      </c>
      <c r="AO18">
        <v>0</v>
      </c>
      <c r="AP18">
        <v>3.843</v>
      </c>
      <c r="AQ18">
        <v>17.246441000000001</v>
      </c>
      <c r="AR18">
        <v>45.264000000000003</v>
      </c>
      <c r="AS18">
        <v>33.873497</v>
      </c>
      <c r="AT18">
        <v>17.584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0.83493799999999996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3426.7827820000002</v>
      </c>
    </row>
    <row r="19" spans="1:117">
      <c r="A19" t="s">
        <v>61</v>
      </c>
      <c r="B19">
        <v>0</v>
      </c>
      <c r="C19">
        <v>0</v>
      </c>
      <c r="D19">
        <v>41.305771</v>
      </c>
      <c r="E19">
        <v>0</v>
      </c>
      <c r="F19">
        <v>0</v>
      </c>
      <c r="G19">
        <v>69.113202000000001</v>
      </c>
      <c r="H19">
        <v>0</v>
      </c>
      <c r="I19">
        <v>0</v>
      </c>
      <c r="J19">
        <v>86.178824000000006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120.024286</v>
      </c>
      <c r="Q19">
        <v>20.755001</v>
      </c>
      <c r="R19">
        <v>43.050736999999998</v>
      </c>
      <c r="S19">
        <v>14.680103000000001</v>
      </c>
      <c r="T19">
        <v>0.81483300000000003</v>
      </c>
      <c r="U19">
        <v>418.77</v>
      </c>
      <c r="V19">
        <v>20.731850000000001</v>
      </c>
      <c r="W19">
        <v>43.704000000000001</v>
      </c>
      <c r="X19">
        <v>147.515625</v>
      </c>
      <c r="Y19">
        <v>0</v>
      </c>
      <c r="Z19">
        <v>13.1076</v>
      </c>
      <c r="AA19">
        <v>14.04936</v>
      </c>
      <c r="AB19">
        <v>41.864567000000001</v>
      </c>
      <c r="AC19">
        <v>30.573592999999999</v>
      </c>
      <c r="AD19">
        <v>19.143301000000001</v>
      </c>
      <c r="AE19">
        <v>51.987209</v>
      </c>
      <c r="AF19">
        <v>8.4434509999999996</v>
      </c>
      <c r="AG19">
        <v>40.872774</v>
      </c>
      <c r="AH19">
        <v>73.419872999999995</v>
      </c>
      <c r="AI19">
        <v>16.070349</v>
      </c>
      <c r="AJ19">
        <v>0</v>
      </c>
      <c r="AK19">
        <v>54.915374999999997</v>
      </c>
      <c r="AL19">
        <v>83.082999999999998</v>
      </c>
      <c r="AM19">
        <v>16.588864999999998</v>
      </c>
      <c r="AN19">
        <v>1.00939</v>
      </c>
      <c r="AO19">
        <v>0</v>
      </c>
      <c r="AP19">
        <v>3.843</v>
      </c>
      <c r="AQ19">
        <v>8.6232199999999999</v>
      </c>
      <c r="AR19">
        <v>45.264000000000003</v>
      </c>
      <c r="AS19">
        <v>33.873497</v>
      </c>
      <c r="AT19">
        <v>17.584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0.83493799999999996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3429.6679200000003</v>
      </c>
    </row>
    <row r="20" spans="1:117">
      <c r="A20" t="s">
        <v>62</v>
      </c>
      <c r="B20">
        <v>0</v>
      </c>
      <c r="C20">
        <v>0</v>
      </c>
      <c r="D20">
        <v>41.305771</v>
      </c>
      <c r="E20">
        <v>0</v>
      </c>
      <c r="F20">
        <v>0</v>
      </c>
      <c r="G20">
        <v>69.113202000000001</v>
      </c>
      <c r="H20">
        <v>0</v>
      </c>
      <c r="I20">
        <v>0</v>
      </c>
      <c r="J20">
        <v>86.178824000000006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120.024286</v>
      </c>
      <c r="Q20">
        <v>20.755001</v>
      </c>
      <c r="R20">
        <v>43.050736999999998</v>
      </c>
      <c r="S20">
        <v>14.680103000000001</v>
      </c>
      <c r="T20">
        <v>0.81483300000000003</v>
      </c>
      <c r="U20">
        <v>418.77</v>
      </c>
      <c r="V20">
        <v>20.731850000000001</v>
      </c>
      <c r="W20">
        <v>43.704000000000001</v>
      </c>
      <c r="X20">
        <v>147.515625</v>
      </c>
      <c r="Y20">
        <v>0</v>
      </c>
      <c r="Z20">
        <v>13.1076</v>
      </c>
      <c r="AA20">
        <v>14.04936</v>
      </c>
      <c r="AB20">
        <v>41.864567000000001</v>
      </c>
      <c r="AC20">
        <v>30.573592999999999</v>
      </c>
      <c r="AD20">
        <v>19.143301000000001</v>
      </c>
      <c r="AE20">
        <v>51.987209</v>
      </c>
      <c r="AF20">
        <v>8.4434509999999996</v>
      </c>
      <c r="AG20">
        <v>40.872774</v>
      </c>
      <c r="AH20">
        <v>73.419872999999995</v>
      </c>
      <c r="AI20">
        <v>16.070349</v>
      </c>
      <c r="AJ20">
        <v>0</v>
      </c>
      <c r="AK20">
        <v>54.915374999999997</v>
      </c>
      <c r="AL20">
        <v>83.082999999999998</v>
      </c>
      <c r="AM20">
        <v>16.588864999999998</v>
      </c>
      <c r="AN20">
        <v>1.00939</v>
      </c>
      <c r="AO20">
        <v>0</v>
      </c>
      <c r="AP20">
        <v>3.843</v>
      </c>
      <c r="AQ20">
        <v>8.6232199999999999</v>
      </c>
      <c r="AR20">
        <v>45.264000000000003</v>
      </c>
      <c r="AS20">
        <v>33.873497</v>
      </c>
      <c r="AT20">
        <v>17.584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0.83493799999999996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3429.6679200000003</v>
      </c>
    </row>
    <row r="21" spans="1:117">
      <c r="A21" t="s">
        <v>63</v>
      </c>
      <c r="B21">
        <v>0</v>
      </c>
      <c r="C21">
        <v>0</v>
      </c>
      <c r="D21">
        <v>41.305771</v>
      </c>
      <c r="E21">
        <v>0</v>
      </c>
      <c r="F21">
        <v>0</v>
      </c>
      <c r="G21">
        <v>69.113202000000001</v>
      </c>
      <c r="H21">
        <v>0</v>
      </c>
      <c r="I21">
        <v>0</v>
      </c>
      <c r="J21">
        <v>86.178824000000006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120.024286</v>
      </c>
      <c r="Q21">
        <v>20.755001</v>
      </c>
      <c r="R21">
        <v>43.050736999999998</v>
      </c>
      <c r="S21">
        <v>14.680103000000001</v>
      </c>
      <c r="T21">
        <v>0.81483300000000003</v>
      </c>
      <c r="U21">
        <v>418.77</v>
      </c>
      <c r="V21">
        <v>20.731850000000001</v>
      </c>
      <c r="W21">
        <v>43.704000000000001</v>
      </c>
      <c r="X21">
        <v>147.515625</v>
      </c>
      <c r="Y21">
        <v>0</v>
      </c>
      <c r="Z21">
        <v>13.1076</v>
      </c>
      <c r="AA21">
        <v>14.04936</v>
      </c>
      <c r="AB21">
        <v>41.864567000000001</v>
      </c>
      <c r="AC21">
        <v>30.573592999999999</v>
      </c>
      <c r="AD21">
        <v>19.143301000000001</v>
      </c>
      <c r="AE21">
        <v>51.987209</v>
      </c>
      <c r="AF21">
        <v>8.4434509999999996</v>
      </c>
      <c r="AG21">
        <v>40.872774</v>
      </c>
      <c r="AH21">
        <v>73.419872999999995</v>
      </c>
      <c r="AI21">
        <v>3.3479899999999998</v>
      </c>
      <c r="AJ21">
        <v>0</v>
      </c>
      <c r="AK21">
        <v>54.915374999999997</v>
      </c>
      <c r="AL21">
        <v>83.082999999999998</v>
      </c>
      <c r="AM21">
        <v>16.588864999999998</v>
      </c>
      <c r="AN21">
        <v>1.00939</v>
      </c>
      <c r="AO21">
        <v>0</v>
      </c>
      <c r="AP21">
        <v>3.843</v>
      </c>
      <c r="AQ21">
        <v>0</v>
      </c>
      <c r="AR21">
        <v>45.264000000000003</v>
      </c>
      <c r="AS21">
        <v>33.873497</v>
      </c>
      <c r="AT21">
        <v>17.584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</v>
      </c>
      <c r="BA21">
        <v>0.83493799999999996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3408.3223410000005</v>
      </c>
    </row>
    <row r="22" spans="1:117">
      <c r="A22" t="s">
        <v>64</v>
      </c>
      <c r="B22">
        <v>0</v>
      </c>
      <c r="C22">
        <v>0</v>
      </c>
      <c r="D22">
        <v>41.305771</v>
      </c>
      <c r="E22">
        <v>0</v>
      </c>
      <c r="F22">
        <v>0</v>
      </c>
      <c r="G22">
        <v>69.113202000000001</v>
      </c>
      <c r="H22">
        <v>0</v>
      </c>
      <c r="I22">
        <v>0</v>
      </c>
      <c r="J22">
        <v>86.178824000000006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120.024286</v>
      </c>
      <c r="Q22">
        <v>20.755001</v>
      </c>
      <c r="R22">
        <v>43.050736999999998</v>
      </c>
      <c r="S22">
        <v>14.680103000000001</v>
      </c>
      <c r="T22">
        <v>0.81483300000000003</v>
      </c>
      <c r="U22">
        <v>418.77</v>
      </c>
      <c r="V22">
        <v>20.731850000000001</v>
      </c>
      <c r="W22">
        <v>43.704000000000001</v>
      </c>
      <c r="X22">
        <v>147.515625</v>
      </c>
      <c r="Y22">
        <v>0</v>
      </c>
      <c r="Z22">
        <v>13.1076</v>
      </c>
      <c r="AA22">
        <v>28.09872</v>
      </c>
      <c r="AB22">
        <v>41.864567000000001</v>
      </c>
      <c r="AC22">
        <v>30.573592999999999</v>
      </c>
      <c r="AD22">
        <v>19.143301000000001</v>
      </c>
      <c r="AE22">
        <v>51.987209</v>
      </c>
      <c r="AF22">
        <v>8.4434509999999996</v>
      </c>
      <c r="AG22">
        <v>40.872774</v>
      </c>
      <c r="AH22">
        <v>73.419872999999995</v>
      </c>
      <c r="AI22">
        <v>3.3479899999999998</v>
      </c>
      <c r="AJ22">
        <v>0</v>
      </c>
      <c r="AK22">
        <v>54.915374999999997</v>
      </c>
      <c r="AL22">
        <v>83.082999999999998</v>
      </c>
      <c r="AM22">
        <v>16.588864999999998</v>
      </c>
      <c r="AN22">
        <v>1.00939</v>
      </c>
      <c r="AO22">
        <v>0</v>
      </c>
      <c r="AP22">
        <v>3.843</v>
      </c>
      <c r="AQ22">
        <v>0</v>
      </c>
      <c r="AR22">
        <v>45.264000000000003</v>
      </c>
      <c r="AS22">
        <v>33.873497</v>
      </c>
      <c r="AT22">
        <v>17.584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</v>
      </c>
      <c r="BA22">
        <v>0.83493799999999996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3422.3717010000005</v>
      </c>
    </row>
    <row r="23" spans="1:117">
      <c r="A23" t="s">
        <v>65</v>
      </c>
      <c r="B23">
        <v>0</v>
      </c>
      <c r="C23">
        <v>0</v>
      </c>
      <c r="D23">
        <v>41.305771</v>
      </c>
      <c r="E23">
        <v>0</v>
      </c>
      <c r="F23">
        <v>0</v>
      </c>
      <c r="G23">
        <v>69.113202000000001</v>
      </c>
      <c r="H23">
        <v>0</v>
      </c>
      <c r="I23">
        <v>0</v>
      </c>
      <c r="J23">
        <v>86.178824000000006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120.024286</v>
      </c>
      <c r="Q23">
        <v>20.755001</v>
      </c>
      <c r="R23">
        <v>43.050736999999998</v>
      </c>
      <c r="S23">
        <v>14.680103000000001</v>
      </c>
      <c r="T23">
        <v>0.81483300000000003</v>
      </c>
      <c r="U23">
        <v>418.77</v>
      </c>
      <c r="V23">
        <v>20.731850000000001</v>
      </c>
      <c r="W23">
        <v>43.704000000000001</v>
      </c>
      <c r="X23">
        <v>147.515625</v>
      </c>
      <c r="Y23">
        <v>0</v>
      </c>
      <c r="Z23">
        <v>13.1076</v>
      </c>
      <c r="AA23">
        <v>28.09872</v>
      </c>
      <c r="AB23">
        <v>41.864567000000001</v>
      </c>
      <c r="AC23">
        <v>30.573592999999999</v>
      </c>
      <c r="AD23">
        <v>19.143301000000001</v>
      </c>
      <c r="AE23">
        <v>51.987209</v>
      </c>
      <c r="AF23">
        <v>8.4434509999999996</v>
      </c>
      <c r="AG23">
        <v>40.872774</v>
      </c>
      <c r="AH23">
        <v>97.893163999999999</v>
      </c>
      <c r="AI23">
        <v>10.713564999999999</v>
      </c>
      <c r="AJ23">
        <v>0</v>
      </c>
      <c r="AK23">
        <v>54.915374999999997</v>
      </c>
      <c r="AL23">
        <v>83.082999999999998</v>
      </c>
      <c r="AM23">
        <v>16.588864999999998</v>
      </c>
      <c r="AN23">
        <v>1.00939</v>
      </c>
      <c r="AO23">
        <v>0</v>
      </c>
      <c r="AP23">
        <v>3.843</v>
      </c>
      <c r="AQ23">
        <v>0</v>
      </c>
      <c r="AR23">
        <v>45.264000000000003</v>
      </c>
      <c r="AS23">
        <v>33.873497</v>
      </c>
      <c r="AT23">
        <v>18.133500000000002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</v>
      </c>
      <c r="BA23">
        <v>1.1132519999999999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3455.0383810000008</v>
      </c>
    </row>
    <row r="24" spans="1:117">
      <c r="A24" t="s">
        <v>66</v>
      </c>
      <c r="B24">
        <v>0</v>
      </c>
      <c r="C24">
        <v>0</v>
      </c>
      <c r="D24">
        <v>41.305771</v>
      </c>
      <c r="E24">
        <v>0</v>
      </c>
      <c r="F24">
        <v>0</v>
      </c>
      <c r="G24">
        <v>69.113202000000001</v>
      </c>
      <c r="H24">
        <v>0</v>
      </c>
      <c r="I24">
        <v>0</v>
      </c>
      <c r="J24">
        <v>86.178824000000006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120.024286</v>
      </c>
      <c r="Q24">
        <v>20.755001</v>
      </c>
      <c r="R24">
        <v>43.050736999999998</v>
      </c>
      <c r="S24">
        <v>14.680103000000001</v>
      </c>
      <c r="T24">
        <v>0.81483300000000003</v>
      </c>
      <c r="U24">
        <v>418.77</v>
      </c>
      <c r="V24">
        <v>20.731850000000001</v>
      </c>
      <c r="W24">
        <v>43.704000000000001</v>
      </c>
      <c r="X24">
        <v>147.515625</v>
      </c>
      <c r="Y24">
        <v>0</v>
      </c>
      <c r="Z24">
        <v>13.1076</v>
      </c>
      <c r="AA24">
        <v>28.09872</v>
      </c>
      <c r="AB24">
        <v>41.864567000000001</v>
      </c>
      <c r="AC24">
        <v>20.381948999999999</v>
      </c>
      <c r="AD24">
        <v>19.143301000000001</v>
      </c>
      <c r="AE24">
        <v>51.987209</v>
      </c>
      <c r="AF24">
        <v>8.4434509999999996</v>
      </c>
      <c r="AG24">
        <v>40.872774</v>
      </c>
      <c r="AH24">
        <v>97.893163999999999</v>
      </c>
      <c r="AI24">
        <v>52.362552000000001</v>
      </c>
      <c r="AJ24">
        <v>0</v>
      </c>
      <c r="AK24">
        <v>54.915374999999997</v>
      </c>
      <c r="AL24">
        <v>83.082999999999998</v>
      </c>
      <c r="AM24">
        <v>16.588864999999998</v>
      </c>
      <c r="AN24">
        <v>1.00939</v>
      </c>
      <c r="AO24">
        <v>0</v>
      </c>
      <c r="AP24">
        <v>3.843</v>
      </c>
      <c r="AQ24">
        <v>0</v>
      </c>
      <c r="AR24">
        <v>45.264000000000003</v>
      </c>
      <c r="AS24">
        <v>33.873497</v>
      </c>
      <c r="AT24">
        <v>18.683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0.60728000000000004</v>
      </c>
      <c r="BA24">
        <v>1.1132519999999999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3487.652504000001</v>
      </c>
    </row>
    <row r="25" spans="1:117">
      <c r="A25" t="s">
        <v>67</v>
      </c>
      <c r="B25">
        <v>0</v>
      </c>
      <c r="C25">
        <v>0</v>
      </c>
      <c r="D25">
        <v>41.305771</v>
      </c>
      <c r="E25">
        <v>0</v>
      </c>
      <c r="F25">
        <v>0</v>
      </c>
      <c r="G25">
        <v>69.113202000000001</v>
      </c>
      <c r="H25">
        <v>0</v>
      </c>
      <c r="I25">
        <v>0</v>
      </c>
      <c r="J25">
        <v>86.178824000000006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120.024286</v>
      </c>
      <c r="Q25">
        <v>20.755001</v>
      </c>
      <c r="R25">
        <v>43.050736999999998</v>
      </c>
      <c r="S25">
        <v>14.680103000000001</v>
      </c>
      <c r="T25">
        <v>0.81483300000000003</v>
      </c>
      <c r="U25">
        <v>418.77</v>
      </c>
      <c r="V25">
        <v>20.731850000000001</v>
      </c>
      <c r="W25">
        <v>43.704000000000001</v>
      </c>
      <c r="X25">
        <v>147.515625</v>
      </c>
      <c r="Y25">
        <v>0</v>
      </c>
      <c r="Z25">
        <v>13.1076</v>
      </c>
      <c r="AA25">
        <v>28.09872</v>
      </c>
      <c r="AB25">
        <v>41.864567000000001</v>
      </c>
      <c r="AC25">
        <v>20.381948999999999</v>
      </c>
      <c r="AD25">
        <v>28.714950999999999</v>
      </c>
      <c r="AE25">
        <v>51.987209</v>
      </c>
      <c r="AF25">
        <v>8.4434509999999996</v>
      </c>
      <c r="AG25">
        <v>40.872774</v>
      </c>
      <c r="AH25">
        <v>97.893163999999999</v>
      </c>
      <c r="AI25">
        <v>52.362552000000001</v>
      </c>
      <c r="AJ25">
        <v>0</v>
      </c>
      <c r="AK25">
        <v>54.915374999999997</v>
      </c>
      <c r="AL25">
        <v>83.082999999999998</v>
      </c>
      <c r="AM25">
        <v>16.588864999999998</v>
      </c>
      <c r="AN25">
        <v>1.00939</v>
      </c>
      <c r="AO25">
        <v>0</v>
      </c>
      <c r="AP25">
        <v>3.843</v>
      </c>
      <c r="AQ25">
        <v>0</v>
      </c>
      <c r="AR25">
        <v>45.264000000000003</v>
      </c>
      <c r="AS25">
        <v>33.873497</v>
      </c>
      <c r="AT25">
        <v>19.232500000000002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1.1132519999999999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3498.3809340000007</v>
      </c>
    </row>
    <row r="26" spans="1:117">
      <c r="A26" t="s">
        <v>68</v>
      </c>
      <c r="B26">
        <v>0</v>
      </c>
      <c r="C26">
        <v>0</v>
      </c>
      <c r="D26">
        <v>41.305771</v>
      </c>
      <c r="E26">
        <v>0</v>
      </c>
      <c r="F26">
        <v>0</v>
      </c>
      <c r="G26">
        <v>69.113202000000001</v>
      </c>
      <c r="H26">
        <v>0</v>
      </c>
      <c r="I26">
        <v>0</v>
      </c>
      <c r="J26">
        <v>86.178824000000006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120.024286</v>
      </c>
      <c r="Q26">
        <v>20.755001</v>
      </c>
      <c r="R26">
        <v>43.050736999999998</v>
      </c>
      <c r="S26">
        <v>14.680103000000001</v>
      </c>
      <c r="T26">
        <v>0.81483300000000003</v>
      </c>
      <c r="U26">
        <v>418.77</v>
      </c>
      <c r="V26">
        <v>20.731850000000001</v>
      </c>
      <c r="W26">
        <v>43.704000000000001</v>
      </c>
      <c r="X26">
        <v>147.515625</v>
      </c>
      <c r="Y26">
        <v>0</v>
      </c>
      <c r="Z26">
        <v>13.1076</v>
      </c>
      <c r="AA26">
        <v>28.09872</v>
      </c>
      <c r="AB26">
        <v>41.864567000000001</v>
      </c>
      <c r="AC26">
        <v>20.381948999999999</v>
      </c>
      <c r="AD26">
        <v>28.714950999999999</v>
      </c>
      <c r="AE26">
        <v>51.987209</v>
      </c>
      <c r="AF26">
        <v>8.4434509999999996</v>
      </c>
      <c r="AG26">
        <v>40.872774</v>
      </c>
      <c r="AH26">
        <v>97.893163999999999</v>
      </c>
      <c r="AI26">
        <v>52.362552000000001</v>
      </c>
      <c r="AJ26">
        <v>0</v>
      </c>
      <c r="AK26">
        <v>54.915374999999997</v>
      </c>
      <c r="AL26">
        <v>83.082999999999998</v>
      </c>
      <c r="AM26">
        <v>16.588864999999998</v>
      </c>
      <c r="AN26">
        <v>1.00939</v>
      </c>
      <c r="AO26">
        <v>0</v>
      </c>
      <c r="AP26">
        <v>3.843</v>
      </c>
      <c r="AQ26">
        <v>0</v>
      </c>
      <c r="AR26">
        <v>45.264000000000003</v>
      </c>
      <c r="AS26">
        <v>33.873497</v>
      </c>
      <c r="AT26">
        <v>19.782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1.1132519999999999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3498.9304340000008</v>
      </c>
    </row>
    <row r="27" spans="1:117">
      <c r="A27" t="s">
        <v>69</v>
      </c>
      <c r="B27">
        <v>0</v>
      </c>
      <c r="C27">
        <v>0</v>
      </c>
      <c r="D27">
        <v>40.189399000000002</v>
      </c>
      <c r="E27">
        <v>0</v>
      </c>
      <c r="F27">
        <v>0</v>
      </c>
      <c r="G27">
        <v>69.113202000000001</v>
      </c>
      <c r="H27">
        <v>0</v>
      </c>
      <c r="I27">
        <v>0</v>
      </c>
      <c r="J27">
        <v>86.178824000000006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120.024286</v>
      </c>
      <c r="Q27">
        <v>20.755001</v>
      </c>
      <c r="R27">
        <v>43.050736999999998</v>
      </c>
      <c r="S27">
        <v>14.680103000000001</v>
      </c>
      <c r="T27">
        <v>0.81483300000000003</v>
      </c>
      <c r="U27">
        <v>418.77</v>
      </c>
      <c r="V27">
        <v>20.731850000000001</v>
      </c>
      <c r="W27">
        <v>43.704000000000001</v>
      </c>
      <c r="X27">
        <v>147.515625</v>
      </c>
      <c r="Y27">
        <v>0</v>
      </c>
      <c r="Z27">
        <v>13.1076</v>
      </c>
      <c r="AA27">
        <v>23.7</v>
      </c>
      <c r="AB27">
        <v>41.864567000000001</v>
      </c>
      <c r="AC27">
        <v>20.381948999999999</v>
      </c>
      <c r="AD27">
        <v>28.714950999999999</v>
      </c>
      <c r="AE27">
        <v>51.987209</v>
      </c>
      <c r="AF27">
        <v>8.4434509999999996</v>
      </c>
      <c r="AG27">
        <v>40.872774</v>
      </c>
      <c r="AH27">
        <v>97.893163999999999</v>
      </c>
      <c r="AI27">
        <v>52.362552000000001</v>
      </c>
      <c r="AJ27">
        <v>0</v>
      </c>
      <c r="AK27">
        <v>54.915374999999997</v>
      </c>
      <c r="AL27">
        <v>83.082999999999998</v>
      </c>
      <c r="AM27">
        <v>16.588864999999998</v>
      </c>
      <c r="AN27">
        <v>1.00939</v>
      </c>
      <c r="AO27">
        <v>0</v>
      </c>
      <c r="AP27">
        <v>3.843</v>
      </c>
      <c r="AQ27">
        <v>0</v>
      </c>
      <c r="AR27">
        <v>46.368000000000002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1.1132519999999999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3494.7391419999999</v>
      </c>
    </row>
    <row r="28" spans="1:117">
      <c r="A28" t="s">
        <v>70</v>
      </c>
      <c r="B28">
        <v>0</v>
      </c>
      <c r="C28">
        <v>0</v>
      </c>
      <c r="D28">
        <v>40.189399000000002</v>
      </c>
      <c r="E28">
        <v>0</v>
      </c>
      <c r="F28">
        <v>0</v>
      </c>
      <c r="G28">
        <v>69.113202000000001</v>
      </c>
      <c r="H28">
        <v>0</v>
      </c>
      <c r="I28">
        <v>0</v>
      </c>
      <c r="J28">
        <v>86.178824000000006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120.024286</v>
      </c>
      <c r="Q28">
        <v>20.755001</v>
      </c>
      <c r="R28">
        <v>43.050736999999998</v>
      </c>
      <c r="S28">
        <v>14.680103000000001</v>
      </c>
      <c r="T28">
        <v>0.81483300000000003</v>
      </c>
      <c r="U28">
        <v>418.77</v>
      </c>
      <c r="V28">
        <v>20.731850000000001</v>
      </c>
      <c r="W28">
        <v>43.704000000000001</v>
      </c>
      <c r="X28">
        <v>147.515625</v>
      </c>
      <c r="Y28">
        <v>0</v>
      </c>
      <c r="Z28">
        <v>13.1076</v>
      </c>
      <c r="AA28">
        <v>23.7</v>
      </c>
      <c r="AB28">
        <v>41.864567000000001</v>
      </c>
      <c r="AC28">
        <v>20.381948999999999</v>
      </c>
      <c r="AD28">
        <v>28.714950999999999</v>
      </c>
      <c r="AE28">
        <v>51.987209</v>
      </c>
      <c r="AF28">
        <v>8.4434509999999996</v>
      </c>
      <c r="AG28">
        <v>40.872774</v>
      </c>
      <c r="AH28">
        <v>97.893163999999999</v>
      </c>
      <c r="AI28">
        <v>52.362552000000001</v>
      </c>
      <c r="AJ28">
        <v>0</v>
      </c>
      <c r="AK28">
        <v>54.915374999999997</v>
      </c>
      <c r="AL28">
        <v>83.082999999999998</v>
      </c>
      <c r="AM28">
        <v>16.588864999999998</v>
      </c>
      <c r="AN28">
        <v>1.00939</v>
      </c>
      <c r="AO28">
        <v>0</v>
      </c>
      <c r="AP28">
        <v>3.843</v>
      </c>
      <c r="AQ28">
        <v>0</v>
      </c>
      <c r="AR28">
        <v>46.368000000000002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1.1132519999999999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3494.7391419999999</v>
      </c>
    </row>
    <row r="29" spans="1:117">
      <c r="A29" t="s">
        <v>71</v>
      </c>
      <c r="B29">
        <v>0</v>
      </c>
      <c r="C29">
        <v>0</v>
      </c>
      <c r="D29">
        <v>40.189399000000002</v>
      </c>
      <c r="E29">
        <v>0</v>
      </c>
      <c r="F29">
        <v>0</v>
      </c>
      <c r="G29">
        <v>69.113202000000001</v>
      </c>
      <c r="H29">
        <v>0</v>
      </c>
      <c r="I29">
        <v>0</v>
      </c>
      <c r="J29">
        <v>86.178824000000006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120.024286</v>
      </c>
      <c r="Q29">
        <v>22.034891999999999</v>
      </c>
      <c r="R29">
        <v>43.050736999999998</v>
      </c>
      <c r="S29">
        <v>14.680103000000001</v>
      </c>
      <c r="T29">
        <v>0.81483300000000003</v>
      </c>
      <c r="U29">
        <v>418.77</v>
      </c>
      <c r="V29">
        <v>20.731850000000001</v>
      </c>
      <c r="W29">
        <v>44.311</v>
      </c>
      <c r="X29">
        <v>147.515625</v>
      </c>
      <c r="Y29">
        <v>0</v>
      </c>
      <c r="Z29">
        <v>13.1076</v>
      </c>
      <c r="AA29">
        <v>42.14808</v>
      </c>
      <c r="AB29">
        <v>41.864567000000001</v>
      </c>
      <c r="AC29">
        <v>20.381948999999999</v>
      </c>
      <c r="AD29">
        <v>28.714950999999999</v>
      </c>
      <c r="AE29">
        <v>51.987209</v>
      </c>
      <c r="AF29">
        <v>8.4434509999999996</v>
      </c>
      <c r="AG29">
        <v>40.872774</v>
      </c>
      <c r="AH29">
        <v>122.366456</v>
      </c>
      <c r="AI29">
        <v>52.362552000000001</v>
      </c>
      <c r="AJ29">
        <v>0</v>
      </c>
      <c r="AK29">
        <v>54.915374999999997</v>
      </c>
      <c r="AL29">
        <v>83.082999999999998</v>
      </c>
      <c r="AM29">
        <v>16.588864999999998</v>
      </c>
      <c r="AN29">
        <v>1.00939</v>
      </c>
      <c r="AO29">
        <v>0</v>
      </c>
      <c r="AP29">
        <v>3.2025000000000001</v>
      </c>
      <c r="AQ29">
        <v>0</v>
      </c>
      <c r="AR29">
        <v>45.264000000000003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1.391564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3538.6884970000006</v>
      </c>
    </row>
    <row r="30" spans="1:117">
      <c r="A30" t="s">
        <v>72</v>
      </c>
      <c r="B30">
        <v>0</v>
      </c>
      <c r="C30">
        <v>0</v>
      </c>
      <c r="D30">
        <v>40.189399000000002</v>
      </c>
      <c r="E30">
        <v>0</v>
      </c>
      <c r="F30">
        <v>0</v>
      </c>
      <c r="G30">
        <v>69.113202000000001</v>
      </c>
      <c r="H30">
        <v>0</v>
      </c>
      <c r="I30">
        <v>0</v>
      </c>
      <c r="J30">
        <v>86.178824000000006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120.024286</v>
      </c>
      <c r="Q30">
        <v>22.034891999999999</v>
      </c>
      <c r="R30">
        <v>43.050736999999998</v>
      </c>
      <c r="S30">
        <v>14.680103000000001</v>
      </c>
      <c r="T30">
        <v>0.81483300000000003</v>
      </c>
      <c r="U30">
        <v>418.77</v>
      </c>
      <c r="V30">
        <v>20.731850000000001</v>
      </c>
      <c r="W30">
        <v>44.311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20.381948999999999</v>
      </c>
      <c r="AD30">
        <v>28.714950999999999</v>
      </c>
      <c r="AE30">
        <v>51.987209</v>
      </c>
      <c r="AF30">
        <v>8.4434509999999996</v>
      </c>
      <c r="AG30">
        <v>40.872774</v>
      </c>
      <c r="AH30">
        <v>122.366456</v>
      </c>
      <c r="AI30">
        <v>10.713564999999999</v>
      </c>
      <c r="AJ30">
        <v>0</v>
      </c>
      <c r="AK30">
        <v>54.915374999999997</v>
      </c>
      <c r="AL30">
        <v>83.082999999999998</v>
      </c>
      <c r="AM30">
        <v>16.588864999999998</v>
      </c>
      <c r="AN30">
        <v>1.00939</v>
      </c>
      <c r="AO30">
        <v>0</v>
      </c>
      <c r="AP30">
        <v>3.2025000000000001</v>
      </c>
      <c r="AQ30">
        <v>0</v>
      </c>
      <c r="AR30">
        <v>45.264000000000003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1.391564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3497.0395100000005</v>
      </c>
    </row>
    <row r="31" spans="1:117">
      <c r="A31" t="s">
        <v>73</v>
      </c>
      <c r="B31">
        <v>0</v>
      </c>
      <c r="C31">
        <v>0</v>
      </c>
      <c r="D31">
        <v>39.073028000000001</v>
      </c>
      <c r="E31">
        <v>0</v>
      </c>
      <c r="F31">
        <v>0</v>
      </c>
      <c r="G31">
        <v>69.113202000000001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120.024286</v>
      </c>
      <c r="Q31">
        <v>22.034891999999999</v>
      </c>
      <c r="R31">
        <v>43.050736999999998</v>
      </c>
      <c r="S31">
        <v>14.680103000000001</v>
      </c>
      <c r="T31">
        <v>0.81483300000000003</v>
      </c>
      <c r="U31">
        <v>418.77</v>
      </c>
      <c r="V31">
        <v>20.731850000000001</v>
      </c>
      <c r="W31">
        <v>44.311</v>
      </c>
      <c r="X31">
        <v>147.515625</v>
      </c>
      <c r="Y31">
        <v>0</v>
      </c>
      <c r="Z31">
        <v>13.1076</v>
      </c>
      <c r="AA31">
        <v>42.14808</v>
      </c>
      <c r="AB31">
        <v>41.864567000000001</v>
      </c>
      <c r="AC31">
        <v>20.381948999999999</v>
      </c>
      <c r="AD31">
        <v>28.714950999999999</v>
      </c>
      <c r="AE31">
        <v>51.987209</v>
      </c>
      <c r="AF31">
        <v>8.4434509999999996</v>
      </c>
      <c r="AG31">
        <v>40.872774</v>
      </c>
      <c r="AH31">
        <v>146.83974599999999</v>
      </c>
      <c r="AI31">
        <v>3.3479899999999998</v>
      </c>
      <c r="AJ31">
        <v>0</v>
      </c>
      <c r="AK31">
        <v>54.915374999999997</v>
      </c>
      <c r="AL31">
        <v>83.082999999999998</v>
      </c>
      <c r="AM31">
        <v>16.588864999999998</v>
      </c>
      <c r="AN31">
        <v>1.00939</v>
      </c>
      <c r="AO31">
        <v>0</v>
      </c>
      <c r="AP31">
        <v>3.2025000000000001</v>
      </c>
      <c r="AQ31">
        <v>0</v>
      </c>
      <c r="AR31">
        <v>45.264000000000003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1.6456759999999999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3510.9558080000006</v>
      </c>
    </row>
    <row r="32" spans="1:117">
      <c r="A32" t="s">
        <v>74</v>
      </c>
      <c r="B32">
        <v>0</v>
      </c>
      <c r="C32">
        <v>0</v>
      </c>
      <c r="D32">
        <v>39.073028000000001</v>
      </c>
      <c r="E32">
        <v>0</v>
      </c>
      <c r="F32">
        <v>0</v>
      </c>
      <c r="G32">
        <v>69.113202000000001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120.024286</v>
      </c>
      <c r="Q32">
        <v>22.034891999999999</v>
      </c>
      <c r="R32">
        <v>43.050736999999998</v>
      </c>
      <c r="S32">
        <v>14.680103000000001</v>
      </c>
      <c r="T32">
        <v>0.81483300000000003</v>
      </c>
      <c r="U32">
        <v>418.77</v>
      </c>
      <c r="V32">
        <v>20.731850000000001</v>
      </c>
      <c r="W32">
        <v>44.311</v>
      </c>
      <c r="X32">
        <v>147.515625</v>
      </c>
      <c r="Y32">
        <v>0</v>
      </c>
      <c r="Z32">
        <v>13.1076</v>
      </c>
      <c r="AA32">
        <v>42.14808</v>
      </c>
      <c r="AB32">
        <v>41.864567000000001</v>
      </c>
      <c r="AC32">
        <v>20.381948999999999</v>
      </c>
      <c r="AD32">
        <v>28.714950999999999</v>
      </c>
      <c r="AE32">
        <v>51.987209</v>
      </c>
      <c r="AF32">
        <v>8.4434509999999996</v>
      </c>
      <c r="AG32">
        <v>40.872774</v>
      </c>
      <c r="AH32">
        <v>146.83974599999999</v>
      </c>
      <c r="AI32">
        <v>3.3479899999999998</v>
      </c>
      <c r="AJ32">
        <v>0</v>
      </c>
      <c r="AK32">
        <v>54.915374999999997</v>
      </c>
      <c r="AL32">
        <v>83.082999999999998</v>
      </c>
      <c r="AM32">
        <v>16.588864999999998</v>
      </c>
      <c r="AN32">
        <v>1.00939</v>
      </c>
      <c r="AO32">
        <v>0</v>
      </c>
      <c r="AP32">
        <v>3.2025000000000001</v>
      </c>
      <c r="AQ32">
        <v>0</v>
      </c>
      <c r="AR32">
        <v>45.264000000000003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1.6456759999999999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3510.9558080000006</v>
      </c>
    </row>
    <row r="33" spans="1:117">
      <c r="A33" t="s">
        <v>75</v>
      </c>
      <c r="B33">
        <v>0</v>
      </c>
      <c r="C33">
        <v>0</v>
      </c>
      <c r="D33">
        <v>39.073028000000001</v>
      </c>
      <c r="E33">
        <v>0</v>
      </c>
      <c r="F33">
        <v>0</v>
      </c>
      <c r="G33">
        <v>69.113202000000001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120.024286</v>
      </c>
      <c r="Q33">
        <v>22.034891999999999</v>
      </c>
      <c r="R33">
        <v>43.050736999999998</v>
      </c>
      <c r="S33">
        <v>14.680103000000001</v>
      </c>
      <c r="T33">
        <v>0.81483300000000003</v>
      </c>
      <c r="U33">
        <v>418.77</v>
      </c>
      <c r="V33">
        <v>20.731850000000001</v>
      </c>
      <c r="W33">
        <v>44.311</v>
      </c>
      <c r="X33">
        <v>147.515625</v>
      </c>
      <c r="Y33">
        <v>0</v>
      </c>
      <c r="Z33">
        <v>13.1076</v>
      </c>
      <c r="AA33">
        <v>42.14808</v>
      </c>
      <c r="AB33">
        <v>41.864567000000001</v>
      </c>
      <c r="AC33">
        <v>20.381948999999999</v>
      </c>
      <c r="AD33">
        <v>28.714950999999999</v>
      </c>
      <c r="AE33">
        <v>51.987209</v>
      </c>
      <c r="AF33">
        <v>8.4434509999999996</v>
      </c>
      <c r="AG33">
        <v>40.872774</v>
      </c>
      <c r="AH33">
        <v>146.83974599999999</v>
      </c>
      <c r="AI33">
        <v>3.3479899999999998</v>
      </c>
      <c r="AJ33">
        <v>0</v>
      </c>
      <c r="AK33">
        <v>54.915374999999997</v>
      </c>
      <c r="AL33">
        <v>83.082999999999998</v>
      </c>
      <c r="AM33">
        <v>16.588864999999998</v>
      </c>
      <c r="AN33">
        <v>1.00939</v>
      </c>
      <c r="AO33">
        <v>0</v>
      </c>
      <c r="AP33">
        <v>11.529</v>
      </c>
      <c r="AQ33">
        <v>0</v>
      </c>
      <c r="AR33">
        <v>45.264000000000003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1.8218399999999999</v>
      </c>
      <c r="BA33">
        <v>1.6456759999999999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3519.2823080000007</v>
      </c>
    </row>
    <row r="34" spans="1:117">
      <c r="A34" t="s">
        <v>76</v>
      </c>
      <c r="B34">
        <v>0</v>
      </c>
      <c r="C34">
        <v>0</v>
      </c>
      <c r="D34">
        <v>39.073028000000001</v>
      </c>
      <c r="E34">
        <v>0</v>
      </c>
      <c r="F34">
        <v>0</v>
      </c>
      <c r="G34">
        <v>69.113202000000001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120.024286</v>
      </c>
      <c r="Q34">
        <v>22.034891999999999</v>
      </c>
      <c r="R34">
        <v>43.050736999999998</v>
      </c>
      <c r="S34">
        <v>14.680103000000001</v>
      </c>
      <c r="T34">
        <v>0.81483300000000003</v>
      </c>
      <c r="U34">
        <v>418.77</v>
      </c>
      <c r="V34">
        <v>20.731850000000001</v>
      </c>
      <c r="W34">
        <v>44.311</v>
      </c>
      <c r="X34">
        <v>147.515625</v>
      </c>
      <c r="Y34">
        <v>0</v>
      </c>
      <c r="Z34">
        <v>13.1076</v>
      </c>
      <c r="AA34">
        <v>42.14808</v>
      </c>
      <c r="AB34">
        <v>41.864567000000001</v>
      </c>
      <c r="AC34">
        <v>20.381948999999999</v>
      </c>
      <c r="AD34">
        <v>28.714950999999999</v>
      </c>
      <c r="AE34">
        <v>51.987209</v>
      </c>
      <c r="AF34">
        <v>8.4434509999999996</v>
      </c>
      <c r="AG34">
        <v>40.872774</v>
      </c>
      <c r="AH34">
        <v>146.83974599999999</v>
      </c>
      <c r="AI34">
        <v>3.3479899999999998</v>
      </c>
      <c r="AJ34">
        <v>0</v>
      </c>
      <c r="AK34">
        <v>54.915374999999997</v>
      </c>
      <c r="AL34">
        <v>83.082999999999998</v>
      </c>
      <c r="AM34">
        <v>16.588864999999998</v>
      </c>
      <c r="AN34">
        <v>1.00939</v>
      </c>
      <c r="AO34">
        <v>0</v>
      </c>
      <c r="AP34">
        <v>11.529</v>
      </c>
      <c r="AQ34">
        <v>0</v>
      </c>
      <c r="AR34">
        <v>45.264000000000003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1.8218399999999999</v>
      </c>
      <c r="BA34">
        <v>1.6456759999999999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3519.2823080000007</v>
      </c>
    </row>
    <row r="35" spans="1:117">
      <c r="A35" t="s">
        <v>77</v>
      </c>
      <c r="B35">
        <v>0</v>
      </c>
      <c r="C35">
        <v>0</v>
      </c>
      <c r="D35">
        <v>37.956654999999998</v>
      </c>
      <c r="E35">
        <v>0</v>
      </c>
      <c r="F35">
        <v>0</v>
      </c>
      <c r="G35">
        <v>69.113202000000001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120.024286</v>
      </c>
      <c r="Q35">
        <v>22.034891999999999</v>
      </c>
      <c r="R35">
        <v>43.050736999999998</v>
      </c>
      <c r="S35">
        <v>14.680103000000001</v>
      </c>
      <c r="T35">
        <v>0.81483300000000003</v>
      </c>
      <c r="U35">
        <v>418.77</v>
      </c>
      <c r="V35">
        <v>20.731850000000001</v>
      </c>
      <c r="W35">
        <v>44.311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20.381948999999999</v>
      </c>
      <c r="AD35">
        <v>28.714950999999999</v>
      </c>
      <c r="AE35">
        <v>51.987209</v>
      </c>
      <c r="AF35">
        <v>8.4434509999999996</v>
      </c>
      <c r="AG35">
        <v>40.872774</v>
      </c>
      <c r="AH35">
        <v>146.83974599999999</v>
      </c>
      <c r="AI35">
        <v>3.3479899999999998</v>
      </c>
      <c r="AJ35">
        <v>0</v>
      </c>
      <c r="AK35">
        <v>54.915374999999997</v>
      </c>
      <c r="AL35">
        <v>83.082999999999998</v>
      </c>
      <c r="AM35">
        <v>11.081630000000001</v>
      </c>
      <c r="AN35">
        <v>0</v>
      </c>
      <c r="AO35">
        <v>0</v>
      </c>
      <c r="AP35">
        <v>11.529</v>
      </c>
      <c r="AQ35">
        <v>0</v>
      </c>
      <c r="AR35">
        <v>45.264000000000003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1.8218399999999999</v>
      </c>
      <c r="BA35">
        <v>1.6456759999999999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3511.6493100000007</v>
      </c>
    </row>
    <row r="36" spans="1:117">
      <c r="A36" t="s">
        <v>78</v>
      </c>
      <c r="B36">
        <v>0</v>
      </c>
      <c r="C36">
        <v>0</v>
      </c>
      <c r="D36">
        <v>37.956654999999998</v>
      </c>
      <c r="E36">
        <v>0</v>
      </c>
      <c r="F36">
        <v>0</v>
      </c>
      <c r="G36">
        <v>69.113202000000001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120.024286</v>
      </c>
      <c r="Q36">
        <v>22.034891999999999</v>
      </c>
      <c r="R36">
        <v>43.050736999999998</v>
      </c>
      <c r="S36">
        <v>14.680103000000001</v>
      </c>
      <c r="T36">
        <v>0.81483300000000003</v>
      </c>
      <c r="U36">
        <v>418.77</v>
      </c>
      <c r="V36">
        <v>20.731850000000001</v>
      </c>
      <c r="W36">
        <v>44.311</v>
      </c>
      <c r="X36">
        <v>147.515625</v>
      </c>
      <c r="Y36">
        <v>0</v>
      </c>
      <c r="Z36">
        <v>13.1076</v>
      </c>
      <c r="AA36">
        <v>28.09872</v>
      </c>
      <c r="AB36">
        <v>41.864567000000001</v>
      </c>
      <c r="AC36">
        <v>20.381948999999999</v>
      </c>
      <c r="AD36">
        <v>28.714950999999999</v>
      </c>
      <c r="AE36">
        <v>51.987209</v>
      </c>
      <c r="AF36">
        <v>8.4434509999999996</v>
      </c>
      <c r="AG36">
        <v>40.872774</v>
      </c>
      <c r="AH36">
        <v>146.83974599999999</v>
      </c>
      <c r="AI36">
        <v>3.3479899999999998</v>
      </c>
      <c r="AJ36">
        <v>0</v>
      </c>
      <c r="AK36">
        <v>54.915374999999997</v>
      </c>
      <c r="AL36">
        <v>83.082999999999998</v>
      </c>
      <c r="AM36">
        <v>5.5408150000000003</v>
      </c>
      <c r="AN36">
        <v>0</v>
      </c>
      <c r="AO36">
        <v>0</v>
      </c>
      <c r="AP36">
        <v>11.529</v>
      </c>
      <c r="AQ36">
        <v>0</v>
      </c>
      <c r="AR36">
        <v>45.264000000000003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1.8218399999999999</v>
      </c>
      <c r="BA36">
        <v>1.6456759999999999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3492.0591350000004</v>
      </c>
    </row>
    <row r="37" spans="1:117">
      <c r="A37" t="s">
        <v>79</v>
      </c>
      <c r="B37">
        <v>0</v>
      </c>
      <c r="C37">
        <v>0</v>
      </c>
      <c r="D37">
        <v>37.956654999999998</v>
      </c>
      <c r="E37">
        <v>0</v>
      </c>
      <c r="F37">
        <v>0</v>
      </c>
      <c r="G37">
        <v>69.113202000000001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120.024286</v>
      </c>
      <c r="Q37">
        <v>22.034891999999999</v>
      </c>
      <c r="R37">
        <v>43.050736999999998</v>
      </c>
      <c r="S37">
        <v>14.680103000000001</v>
      </c>
      <c r="T37">
        <v>0.81483300000000003</v>
      </c>
      <c r="U37">
        <v>418.77</v>
      </c>
      <c r="V37">
        <v>20.731850000000001</v>
      </c>
      <c r="W37">
        <v>44.311</v>
      </c>
      <c r="X37">
        <v>147.515625</v>
      </c>
      <c r="Y37">
        <v>0</v>
      </c>
      <c r="Z37">
        <v>13.1076</v>
      </c>
      <c r="AA37">
        <v>28.09872</v>
      </c>
      <c r="AB37">
        <v>41.864567000000001</v>
      </c>
      <c r="AC37">
        <v>20.381948999999999</v>
      </c>
      <c r="AD37">
        <v>19.143301000000001</v>
      </c>
      <c r="AE37">
        <v>51.987209</v>
      </c>
      <c r="AF37">
        <v>8.4434509999999996</v>
      </c>
      <c r="AG37">
        <v>40.872774</v>
      </c>
      <c r="AH37">
        <v>146.83974599999999</v>
      </c>
      <c r="AI37">
        <v>16.070349</v>
      </c>
      <c r="AJ37">
        <v>0</v>
      </c>
      <c r="AK37">
        <v>54.915374999999997</v>
      </c>
      <c r="AL37">
        <v>83.082999999999998</v>
      </c>
      <c r="AM37">
        <v>0</v>
      </c>
      <c r="AN37">
        <v>0</v>
      </c>
      <c r="AO37">
        <v>0</v>
      </c>
      <c r="AP37">
        <v>3.2025000000000001</v>
      </c>
      <c r="AQ37">
        <v>0</v>
      </c>
      <c r="AR37">
        <v>45.264000000000003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1.8218399999999999</v>
      </c>
      <c r="BA37">
        <v>1.6456759999999999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3481.3425290000005</v>
      </c>
    </row>
    <row r="38" spans="1:117">
      <c r="A38" t="s">
        <v>80</v>
      </c>
      <c r="B38">
        <v>0</v>
      </c>
      <c r="C38">
        <v>0</v>
      </c>
      <c r="D38">
        <v>37.956654999999998</v>
      </c>
      <c r="E38">
        <v>0</v>
      </c>
      <c r="F38">
        <v>0</v>
      </c>
      <c r="G38">
        <v>69.113202000000001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120.024286</v>
      </c>
      <c r="Q38">
        <v>22.034891999999999</v>
      </c>
      <c r="R38">
        <v>43.050736999999998</v>
      </c>
      <c r="S38">
        <v>14.680103000000001</v>
      </c>
      <c r="T38">
        <v>0.81483300000000003</v>
      </c>
      <c r="U38">
        <v>418.77</v>
      </c>
      <c r="V38">
        <v>20.731850000000001</v>
      </c>
      <c r="W38">
        <v>44.311</v>
      </c>
      <c r="X38">
        <v>147.515625</v>
      </c>
      <c r="Y38">
        <v>0</v>
      </c>
      <c r="Z38">
        <v>13.1076</v>
      </c>
      <c r="AA38">
        <v>28.09872</v>
      </c>
      <c r="AB38">
        <v>41.864567000000001</v>
      </c>
      <c r="AC38">
        <v>20.381948999999999</v>
      </c>
      <c r="AD38">
        <v>19.143301000000001</v>
      </c>
      <c r="AE38">
        <v>51.987209</v>
      </c>
      <c r="AF38">
        <v>8.4434509999999996</v>
      </c>
      <c r="AG38">
        <v>40.872774</v>
      </c>
      <c r="AH38">
        <v>146.83974599999999</v>
      </c>
      <c r="AI38">
        <v>16.070349</v>
      </c>
      <c r="AJ38">
        <v>0</v>
      </c>
      <c r="AK38">
        <v>54.915374999999997</v>
      </c>
      <c r="AL38">
        <v>83.082999999999998</v>
      </c>
      <c r="AM38">
        <v>0</v>
      </c>
      <c r="AN38">
        <v>0</v>
      </c>
      <c r="AO38">
        <v>0</v>
      </c>
      <c r="AP38">
        <v>3.2025000000000001</v>
      </c>
      <c r="AQ38">
        <v>0</v>
      </c>
      <c r="AR38">
        <v>45.264000000000003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1.8218399999999999</v>
      </c>
      <c r="BA38">
        <v>1.6456759999999999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3481.3425290000005</v>
      </c>
    </row>
    <row r="39" spans="1:117">
      <c r="A39" t="s">
        <v>81</v>
      </c>
      <c r="B39">
        <v>0</v>
      </c>
      <c r="C39">
        <v>0</v>
      </c>
      <c r="D39">
        <v>36.840282999999999</v>
      </c>
      <c r="E39">
        <v>0</v>
      </c>
      <c r="F39">
        <v>0</v>
      </c>
      <c r="G39">
        <v>69.113202000000001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120.024286</v>
      </c>
      <c r="Q39">
        <v>22.034891999999999</v>
      </c>
      <c r="R39">
        <v>43.050736999999998</v>
      </c>
      <c r="S39">
        <v>14.680103000000001</v>
      </c>
      <c r="T39">
        <v>0.81483300000000003</v>
      </c>
      <c r="U39">
        <v>418.77</v>
      </c>
      <c r="V39">
        <v>20.731850000000001</v>
      </c>
      <c r="W39">
        <v>44.917999999999999</v>
      </c>
      <c r="X39">
        <v>147.515625</v>
      </c>
      <c r="Y39">
        <v>0</v>
      </c>
      <c r="Z39">
        <v>6.5537999999999998</v>
      </c>
      <c r="AA39">
        <v>28.09872</v>
      </c>
      <c r="AB39">
        <v>41.864567000000001</v>
      </c>
      <c r="AC39">
        <v>20.381948999999999</v>
      </c>
      <c r="AD39">
        <v>19.143301000000001</v>
      </c>
      <c r="AE39">
        <v>51.987209</v>
      </c>
      <c r="AF39">
        <v>6.3840719999999997</v>
      </c>
      <c r="AG39">
        <v>40.872774</v>
      </c>
      <c r="AH39">
        <v>122.366456</v>
      </c>
      <c r="AI39">
        <v>16.070349</v>
      </c>
      <c r="AJ39">
        <v>0</v>
      </c>
      <c r="AK39">
        <v>54.915374999999997</v>
      </c>
      <c r="AL39">
        <v>83.082999999999998</v>
      </c>
      <c r="AM39">
        <v>0</v>
      </c>
      <c r="AN39">
        <v>0</v>
      </c>
      <c r="AO39">
        <v>0</v>
      </c>
      <c r="AP39">
        <v>3.2025000000000001</v>
      </c>
      <c r="AQ39">
        <v>0</v>
      </c>
      <c r="AR39">
        <v>45.264000000000003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1.2145600000000001</v>
      </c>
      <c r="BA39">
        <v>1.391564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3446.8852960000004</v>
      </c>
    </row>
    <row r="40" spans="1:117">
      <c r="A40" t="s">
        <v>82</v>
      </c>
      <c r="B40">
        <v>0</v>
      </c>
      <c r="C40">
        <v>0</v>
      </c>
      <c r="D40">
        <v>36.840282999999999</v>
      </c>
      <c r="E40">
        <v>0</v>
      </c>
      <c r="F40">
        <v>0</v>
      </c>
      <c r="G40">
        <v>69.113202000000001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120.024286</v>
      </c>
      <c r="Q40">
        <v>22.034891999999999</v>
      </c>
      <c r="R40">
        <v>43.050736999999998</v>
      </c>
      <c r="S40">
        <v>14.680103000000001</v>
      </c>
      <c r="T40">
        <v>0.81483300000000003</v>
      </c>
      <c r="U40">
        <v>418.77</v>
      </c>
      <c r="V40">
        <v>20.731850000000001</v>
      </c>
      <c r="W40">
        <v>44.917999999999999</v>
      </c>
      <c r="X40">
        <v>147.515625</v>
      </c>
      <c r="Y40">
        <v>0</v>
      </c>
      <c r="Z40">
        <v>6.5537999999999998</v>
      </c>
      <c r="AA40">
        <v>28.09872</v>
      </c>
      <c r="AB40">
        <v>41.864567000000001</v>
      </c>
      <c r="AC40">
        <v>30.573592999999999</v>
      </c>
      <c r="AD40">
        <v>19.143301000000001</v>
      </c>
      <c r="AE40">
        <v>51.987209</v>
      </c>
      <c r="AF40">
        <v>6.3840719999999997</v>
      </c>
      <c r="AG40">
        <v>40.872774</v>
      </c>
      <c r="AH40">
        <v>122.366456</v>
      </c>
      <c r="AI40">
        <v>16.070349</v>
      </c>
      <c r="AJ40">
        <v>0</v>
      </c>
      <c r="AK40">
        <v>54.915374999999997</v>
      </c>
      <c r="AL40">
        <v>83.082999999999998</v>
      </c>
      <c r="AM40">
        <v>0</v>
      </c>
      <c r="AN40">
        <v>0</v>
      </c>
      <c r="AO40">
        <v>0</v>
      </c>
      <c r="AP40">
        <v>3.2025000000000001</v>
      </c>
      <c r="AQ40">
        <v>0</v>
      </c>
      <c r="AR40">
        <v>45.264000000000003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1.2145600000000001</v>
      </c>
      <c r="BA40">
        <v>1.391564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3457.0769400000004</v>
      </c>
    </row>
    <row r="41" spans="1:117">
      <c r="A41" t="s">
        <v>83</v>
      </c>
      <c r="B41">
        <v>0</v>
      </c>
      <c r="C41">
        <v>0</v>
      </c>
      <c r="D41">
        <v>36.840282999999999</v>
      </c>
      <c r="E41">
        <v>0</v>
      </c>
      <c r="F41">
        <v>0</v>
      </c>
      <c r="G41">
        <v>69.113202000000001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120.024286</v>
      </c>
      <c r="Q41">
        <v>22.034891999999999</v>
      </c>
      <c r="R41">
        <v>43.050736999999998</v>
      </c>
      <c r="S41">
        <v>14.680103000000001</v>
      </c>
      <c r="T41">
        <v>0.81483300000000003</v>
      </c>
      <c r="U41">
        <v>418.77</v>
      </c>
      <c r="V41">
        <v>20.731850000000001</v>
      </c>
      <c r="W41">
        <v>44.917999999999999</v>
      </c>
      <c r="X41">
        <v>147.515625</v>
      </c>
      <c r="Y41">
        <v>0</v>
      </c>
      <c r="Z41">
        <v>6.5537999999999998</v>
      </c>
      <c r="AA41">
        <v>28.09872</v>
      </c>
      <c r="AB41">
        <v>41.864567000000001</v>
      </c>
      <c r="AC41">
        <v>30.573592999999999</v>
      </c>
      <c r="AD41">
        <v>19.143301000000001</v>
      </c>
      <c r="AE41">
        <v>51.987209</v>
      </c>
      <c r="AF41">
        <v>6.3840719999999997</v>
      </c>
      <c r="AG41">
        <v>40.872774</v>
      </c>
      <c r="AH41">
        <v>122.366456</v>
      </c>
      <c r="AI41">
        <v>16.070349</v>
      </c>
      <c r="AJ41">
        <v>0</v>
      </c>
      <c r="AK41">
        <v>54.915374999999997</v>
      </c>
      <c r="AL41">
        <v>82.501999999999995</v>
      </c>
      <c r="AM41">
        <v>0</v>
      </c>
      <c r="AN41">
        <v>0</v>
      </c>
      <c r="AO41">
        <v>0</v>
      </c>
      <c r="AP41">
        <v>3.2025000000000001</v>
      </c>
      <c r="AQ41">
        <v>0</v>
      </c>
      <c r="AR41">
        <v>45.264000000000003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1.073474</v>
      </c>
      <c r="BA41">
        <v>1.391564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3456.3548540000002</v>
      </c>
    </row>
    <row r="42" spans="1:117">
      <c r="A42" t="s">
        <v>84</v>
      </c>
      <c r="B42">
        <v>0</v>
      </c>
      <c r="C42">
        <v>0</v>
      </c>
      <c r="D42">
        <v>36.840282999999999</v>
      </c>
      <c r="E42">
        <v>0</v>
      </c>
      <c r="F42">
        <v>0</v>
      </c>
      <c r="G42">
        <v>69.113202000000001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120.024286</v>
      </c>
      <c r="Q42">
        <v>22.034891999999999</v>
      </c>
      <c r="R42">
        <v>43.050736999999998</v>
      </c>
      <c r="S42">
        <v>14.680103000000001</v>
      </c>
      <c r="T42">
        <v>0.81483300000000003</v>
      </c>
      <c r="U42">
        <v>418.77</v>
      </c>
      <c r="V42">
        <v>20.731850000000001</v>
      </c>
      <c r="W42">
        <v>44.917999999999999</v>
      </c>
      <c r="X42">
        <v>147.515625</v>
      </c>
      <c r="Y42">
        <v>0</v>
      </c>
      <c r="Z42">
        <v>6.5537999999999998</v>
      </c>
      <c r="AA42">
        <v>28.09872</v>
      </c>
      <c r="AB42">
        <v>41.864567000000001</v>
      </c>
      <c r="AC42">
        <v>30.573592999999999</v>
      </c>
      <c r="AD42">
        <v>19.143301000000001</v>
      </c>
      <c r="AE42">
        <v>51.987209</v>
      </c>
      <c r="AF42">
        <v>6.3840719999999997</v>
      </c>
      <c r="AG42">
        <v>40.872774</v>
      </c>
      <c r="AH42">
        <v>97.893163999999999</v>
      </c>
      <c r="AI42">
        <v>16.070349</v>
      </c>
      <c r="AJ42">
        <v>0</v>
      </c>
      <c r="AK42">
        <v>54.915374999999997</v>
      </c>
      <c r="AL42">
        <v>82.501999999999995</v>
      </c>
      <c r="AM42">
        <v>0</v>
      </c>
      <c r="AN42">
        <v>0</v>
      </c>
      <c r="AO42">
        <v>0</v>
      </c>
      <c r="AP42">
        <v>3.2025000000000001</v>
      </c>
      <c r="AQ42">
        <v>0</v>
      </c>
      <c r="AR42">
        <v>45.264000000000003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0.60728000000000004</v>
      </c>
      <c r="BA42">
        <v>1.1132519999999999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3431.1370560000005</v>
      </c>
    </row>
    <row r="43" spans="1:117">
      <c r="A43" t="s">
        <v>85</v>
      </c>
      <c r="B43">
        <v>0</v>
      </c>
      <c r="C43">
        <v>0</v>
      </c>
      <c r="D43">
        <v>36.840282999999999</v>
      </c>
      <c r="E43">
        <v>0</v>
      </c>
      <c r="F43">
        <v>0</v>
      </c>
      <c r="G43">
        <v>67.961314999999999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120.024286</v>
      </c>
      <c r="Q43">
        <v>22.034891999999999</v>
      </c>
      <c r="R43">
        <v>43.050736999999998</v>
      </c>
      <c r="S43">
        <v>14.680103000000001</v>
      </c>
      <c r="T43">
        <v>0.81483300000000003</v>
      </c>
      <c r="U43">
        <v>418.77</v>
      </c>
      <c r="V43">
        <v>20.731850000000001</v>
      </c>
      <c r="W43">
        <v>44.917999999999999</v>
      </c>
      <c r="X43">
        <v>147.515625</v>
      </c>
      <c r="Y43">
        <v>0</v>
      </c>
      <c r="Z43">
        <v>6.5537999999999998</v>
      </c>
      <c r="AA43">
        <v>28.09872</v>
      </c>
      <c r="AB43">
        <v>41.864567000000001</v>
      </c>
      <c r="AC43">
        <v>30.573592999999999</v>
      </c>
      <c r="AD43">
        <v>19.143301000000001</v>
      </c>
      <c r="AE43">
        <v>51.987209</v>
      </c>
      <c r="AF43">
        <v>6.3840719999999997</v>
      </c>
      <c r="AG43">
        <v>40.872774</v>
      </c>
      <c r="AH43">
        <v>97.893163999999999</v>
      </c>
      <c r="AI43">
        <v>16.070349</v>
      </c>
      <c r="AJ43">
        <v>0</v>
      </c>
      <c r="AK43">
        <v>54.915374999999997</v>
      </c>
      <c r="AL43">
        <v>82.501999999999995</v>
      </c>
      <c r="AM43">
        <v>0</v>
      </c>
      <c r="AN43">
        <v>0</v>
      </c>
      <c r="AO43">
        <v>0</v>
      </c>
      <c r="AP43">
        <v>3.2025000000000001</v>
      </c>
      <c r="AQ43">
        <v>0</v>
      </c>
      <c r="AR43">
        <v>45.264000000000003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1.1132519999999999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3429.3778889999999</v>
      </c>
    </row>
    <row r="44" spans="1:117">
      <c r="A44" t="s">
        <v>86</v>
      </c>
      <c r="B44">
        <v>0</v>
      </c>
      <c r="C44">
        <v>0</v>
      </c>
      <c r="D44">
        <v>36.840282999999999</v>
      </c>
      <c r="E44">
        <v>0</v>
      </c>
      <c r="F44">
        <v>0</v>
      </c>
      <c r="G44">
        <v>67.961314999999999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120.024286</v>
      </c>
      <c r="Q44">
        <v>22.034891999999999</v>
      </c>
      <c r="R44">
        <v>43.050736999999998</v>
      </c>
      <c r="S44">
        <v>14.680103000000001</v>
      </c>
      <c r="T44">
        <v>0.81483300000000003</v>
      </c>
      <c r="U44">
        <v>418.77</v>
      </c>
      <c r="V44">
        <v>20.731850000000001</v>
      </c>
      <c r="W44">
        <v>44.917999999999999</v>
      </c>
      <c r="X44">
        <v>147.515625</v>
      </c>
      <c r="Y44">
        <v>0</v>
      </c>
      <c r="Z44">
        <v>6.5537999999999998</v>
      </c>
      <c r="AA44">
        <v>28.09872</v>
      </c>
      <c r="AB44">
        <v>41.864567000000001</v>
      </c>
      <c r="AC44">
        <v>30.573592999999999</v>
      </c>
      <c r="AD44">
        <v>19.143301000000001</v>
      </c>
      <c r="AE44">
        <v>51.987209</v>
      </c>
      <c r="AF44">
        <v>6.3840719999999997</v>
      </c>
      <c r="AG44">
        <v>40.872774</v>
      </c>
      <c r="AH44">
        <v>79.265720000000002</v>
      </c>
      <c r="AI44">
        <v>16.070349</v>
      </c>
      <c r="AJ44">
        <v>0</v>
      </c>
      <c r="AK44">
        <v>54.915374999999997</v>
      </c>
      <c r="AL44">
        <v>82.501999999999995</v>
      </c>
      <c r="AM44">
        <v>0</v>
      </c>
      <c r="AN44">
        <v>0</v>
      </c>
      <c r="AO44">
        <v>0</v>
      </c>
      <c r="AP44">
        <v>3.2025000000000001</v>
      </c>
      <c r="AQ44">
        <v>0</v>
      </c>
      <c r="AR44">
        <v>45.264000000000003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0.899474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3410.5366669999994</v>
      </c>
    </row>
    <row r="45" spans="1:117">
      <c r="A45" t="s">
        <v>87</v>
      </c>
      <c r="B45">
        <v>0</v>
      </c>
      <c r="C45">
        <v>0</v>
      </c>
      <c r="D45">
        <v>36.840282999999999</v>
      </c>
      <c r="E45">
        <v>0</v>
      </c>
      <c r="F45">
        <v>0</v>
      </c>
      <c r="G45">
        <v>67.961314999999999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120.024286</v>
      </c>
      <c r="Q45">
        <v>22.034891999999999</v>
      </c>
      <c r="R45">
        <v>43.050736999999998</v>
      </c>
      <c r="S45">
        <v>14.680103000000001</v>
      </c>
      <c r="T45">
        <v>0.81483300000000003</v>
      </c>
      <c r="U45">
        <v>418.77</v>
      </c>
      <c r="V45">
        <v>20.731850000000001</v>
      </c>
      <c r="W45">
        <v>44.917999999999999</v>
      </c>
      <c r="X45">
        <v>147.515625</v>
      </c>
      <c r="Y45">
        <v>0</v>
      </c>
      <c r="Z45">
        <v>6.5537999999999998</v>
      </c>
      <c r="AA45">
        <v>28.09872</v>
      </c>
      <c r="AB45">
        <v>41.864567000000001</v>
      </c>
      <c r="AC45">
        <v>30.573592999999999</v>
      </c>
      <c r="AD45">
        <v>19.143301000000001</v>
      </c>
      <c r="AE45">
        <v>51.987209</v>
      </c>
      <c r="AF45">
        <v>6.3840719999999997</v>
      </c>
      <c r="AG45">
        <v>40.872774</v>
      </c>
      <c r="AH45">
        <v>79.265720000000002</v>
      </c>
      <c r="AI45">
        <v>16.070349</v>
      </c>
      <c r="AJ45">
        <v>0</v>
      </c>
      <c r="AK45">
        <v>54.915374999999997</v>
      </c>
      <c r="AL45">
        <v>82.501999999999995</v>
      </c>
      <c r="AM45">
        <v>0</v>
      </c>
      <c r="AN45">
        <v>0</v>
      </c>
      <c r="AO45">
        <v>0</v>
      </c>
      <c r="AP45">
        <v>3.2025000000000001</v>
      </c>
      <c r="AQ45">
        <v>0</v>
      </c>
      <c r="AR45">
        <v>45.264000000000003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0.899474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3410.5366669999994</v>
      </c>
    </row>
    <row r="46" spans="1:117">
      <c r="A46" t="s">
        <v>88</v>
      </c>
      <c r="B46">
        <v>0</v>
      </c>
      <c r="C46">
        <v>0</v>
      </c>
      <c r="D46">
        <v>36.840282999999999</v>
      </c>
      <c r="E46">
        <v>0</v>
      </c>
      <c r="F46">
        <v>0</v>
      </c>
      <c r="G46">
        <v>67.961314999999999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120.024286</v>
      </c>
      <c r="Q46">
        <v>22.034891999999999</v>
      </c>
      <c r="R46">
        <v>43.050736999999998</v>
      </c>
      <c r="S46">
        <v>14.680103000000001</v>
      </c>
      <c r="T46">
        <v>0.81483300000000003</v>
      </c>
      <c r="U46">
        <v>418.77</v>
      </c>
      <c r="V46">
        <v>20.731850000000001</v>
      </c>
      <c r="W46">
        <v>44.917999999999999</v>
      </c>
      <c r="X46">
        <v>147.515625</v>
      </c>
      <c r="Y46">
        <v>0</v>
      </c>
      <c r="Z46">
        <v>6.5537999999999998</v>
      </c>
      <c r="AA46">
        <v>28.045000000000002</v>
      </c>
      <c r="AB46">
        <v>41.864567000000001</v>
      </c>
      <c r="AC46">
        <v>30.573592999999999</v>
      </c>
      <c r="AD46">
        <v>19.143301000000001</v>
      </c>
      <c r="AE46">
        <v>51.987209</v>
      </c>
      <c r="AF46">
        <v>6.3840719999999997</v>
      </c>
      <c r="AG46">
        <v>40.872774</v>
      </c>
      <c r="AH46">
        <v>79.265720000000002</v>
      </c>
      <c r="AI46">
        <v>16.070349</v>
      </c>
      <c r="AJ46">
        <v>0</v>
      </c>
      <c r="AK46">
        <v>54.915374999999997</v>
      </c>
      <c r="AL46">
        <v>82.501999999999995</v>
      </c>
      <c r="AM46">
        <v>0</v>
      </c>
      <c r="AN46">
        <v>0</v>
      </c>
      <c r="AO46">
        <v>0</v>
      </c>
      <c r="AP46">
        <v>3.2025000000000001</v>
      </c>
      <c r="AQ46">
        <v>0</v>
      </c>
      <c r="AR46">
        <v>45.264000000000003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0.899474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3410.4829469999995</v>
      </c>
    </row>
    <row r="47" spans="1:117">
      <c r="A47" t="s">
        <v>89</v>
      </c>
      <c r="B47">
        <v>0</v>
      </c>
      <c r="C47">
        <v>0</v>
      </c>
      <c r="D47">
        <v>35.723911000000001</v>
      </c>
      <c r="E47">
        <v>0</v>
      </c>
      <c r="F47">
        <v>0</v>
      </c>
      <c r="G47">
        <v>67.961314999999999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120.024286</v>
      </c>
      <c r="Q47">
        <v>22.034891999999999</v>
      </c>
      <c r="R47">
        <v>43.050736999999998</v>
      </c>
      <c r="S47">
        <v>14.680103000000001</v>
      </c>
      <c r="T47">
        <v>0.81483300000000003</v>
      </c>
      <c r="U47">
        <v>418.77</v>
      </c>
      <c r="V47">
        <v>20.731850000000001</v>
      </c>
      <c r="W47">
        <v>44.917999999999999</v>
      </c>
      <c r="X47">
        <v>147.515625</v>
      </c>
      <c r="Y47">
        <v>0</v>
      </c>
      <c r="Z47">
        <v>6.5537999999999998</v>
      </c>
      <c r="AA47">
        <v>28.045000000000002</v>
      </c>
      <c r="AB47">
        <v>41.864567000000001</v>
      </c>
      <c r="AC47">
        <v>30.573592999999999</v>
      </c>
      <c r="AD47">
        <v>19.143301000000001</v>
      </c>
      <c r="AE47">
        <v>51.987209</v>
      </c>
      <c r="AF47">
        <v>6.3840719999999997</v>
      </c>
      <c r="AG47">
        <v>40.872774</v>
      </c>
      <c r="AH47">
        <v>79.265720000000002</v>
      </c>
      <c r="AI47">
        <v>0</v>
      </c>
      <c r="AJ47">
        <v>0</v>
      </c>
      <c r="AK47">
        <v>54.915374999999997</v>
      </c>
      <c r="AL47">
        <v>83.082999999999998</v>
      </c>
      <c r="AM47">
        <v>0</v>
      </c>
      <c r="AN47">
        <v>0</v>
      </c>
      <c r="AO47">
        <v>0</v>
      </c>
      <c r="AP47">
        <v>3.2025000000000001</v>
      </c>
      <c r="AQ47">
        <v>0</v>
      </c>
      <c r="AR47">
        <v>46.368000000000002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0.899474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3394.9812259999994</v>
      </c>
    </row>
    <row r="48" spans="1:117">
      <c r="A48" t="s">
        <v>90</v>
      </c>
      <c r="B48">
        <v>0</v>
      </c>
      <c r="C48">
        <v>0</v>
      </c>
      <c r="D48">
        <v>35.723911000000001</v>
      </c>
      <c r="E48">
        <v>0</v>
      </c>
      <c r="F48">
        <v>0</v>
      </c>
      <c r="G48">
        <v>67.961314999999999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120.024286</v>
      </c>
      <c r="Q48">
        <v>22.034891999999999</v>
      </c>
      <c r="R48">
        <v>43.050736999999998</v>
      </c>
      <c r="S48">
        <v>14.680103000000001</v>
      </c>
      <c r="T48">
        <v>0.81483300000000003</v>
      </c>
      <c r="U48">
        <v>418.77</v>
      </c>
      <c r="V48">
        <v>20.731850000000001</v>
      </c>
      <c r="W48">
        <v>44.917999999999999</v>
      </c>
      <c r="X48">
        <v>147.515625</v>
      </c>
      <c r="Y48">
        <v>0</v>
      </c>
      <c r="Z48">
        <v>6.5537999999999998</v>
      </c>
      <c r="AA48">
        <v>28.045000000000002</v>
      </c>
      <c r="AB48">
        <v>41.864567000000001</v>
      </c>
      <c r="AC48">
        <v>30.573592999999999</v>
      </c>
      <c r="AD48">
        <v>19.143301000000001</v>
      </c>
      <c r="AE48">
        <v>51.987209</v>
      </c>
      <c r="AF48">
        <v>6.3840719999999997</v>
      </c>
      <c r="AG48">
        <v>40.872774</v>
      </c>
      <c r="AH48">
        <v>79.265720000000002</v>
      </c>
      <c r="AI48">
        <v>0</v>
      </c>
      <c r="AJ48">
        <v>0</v>
      </c>
      <c r="AK48">
        <v>54.915374999999997</v>
      </c>
      <c r="AL48">
        <v>83.082999999999998</v>
      </c>
      <c r="AM48">
        <v>0</v>
      </c>
      <c r="AN48">
        <v>0</v>
      </c>
      <c r="AO48">
        <v>0</v>
      </c>
      <c r="AP48">
        <v>3.2025000000000001</v>
      </c>
      <c r="AQ48">
        <v>0</v>
      </c>
      <c r="AR48">
        <v>46.368000000000002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0.899474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3394.9812259999994</v>
      </c>
    </row>
    <row r="49" spans="1:117">
      <c r="A49" t="s">
        <v>91</v>
      </c>
      <c r="B49">
        <v>0</v>
      </c>
      <c r="C49">
        <v>0</v>
      </c>
      <c r="D49">
        <v>35.723911000000001</v>
      </c>
      <c r="E49">
        <v>0</v>
      </c>
      <c r="F49">
        <v>0</v>
      </c>
      <c r="G49">
        <v>67.961314999999999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120.024286</v>
      </c>
      <c r="Q49">
        <v>22.034891999999999</v>
      </c>
      <c r="R49">
        <v>43.050736999999998</v>
      </c>
      <c r="S49">
        <v>14.680103000000001</v>
      </c>
      <c r="T49">
        <v>0.81483300000000003</v>
      </c>
      <c r="U49">
        <v>418.77</v>
      </c>
      <c r="V49">
        <v>20.731850000000001</v>
      </c>
      <c r="W49">
        <v>44.917999999999999</v>
      </c>
      <c r="X49">
        <v>147.515625</v>
      </c>
      <c r="Y49">
        <v>0</v>
      </c>
      <c r="Z49">
        <v>6.5537999999999998</v>
      </c>
      <c r="AA49">
        <v>28.045000000000002</v>
      </c>
      <c r="AB49">
        <v>41.864567000000001</v>
      </c>
      <c r="AC49">
        <v>30.573592999999999</v>
      </c>
      <c r="AD49">
        <v>19.143301000000001</v>
      </c>
      <c r="AE49">
        <v>51.987209</v>
      </c>
      <c r="AF49">
        <v>6.3840719999999997</v>
      </c>
      <c r="AG49">
        <v>40.872774</v>
      </c>
      <c r="AH49">
        <v>79.265720000000002</v>
      </c>
      <c r="AI49">
        <v>0</v>
      </c>
      <c r="AJ49">
        <v>0</v>
      </c>
      <c r="AK49">
        <v>54.915374999999997</v>
      </c>
      <c r="AL49">
        <v>83.082999999999998</v>
      </c>
      <c r="AM49">
        <v>0</v>
      </c>
      <c r="AN49">
        <v>0</v>
      </c>
      <c r="AO49">
        <v>0</v>
      </c>
      <c r="AP49">
        <v>3.2025000000000001</v>
      </c>
      <c r="AQ49">
        <v>0</v>
      </c>
      <c r="AR49">
        <v>46.368000000000002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0.899474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3394.9812259999994</v>
      </c>
    </row>
    <row r="50" spans="1:117">
      <c r="A50" t="s">
        <v>92</v>
      </c>
      <c r="B50">
        <v>0</v>
      </c>
      <c r="C50">
        <v>0</v>
      </c>
      <c r="D50">
        <v>35.723911000000001</v>
      </c>
      <c r="E50">
        <v>0</v>
      </c>
      <c r="F50">
        <v>0</v>
      </c>
      <c r="G50">
        <v>66.809428999999994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120.024286</v>
      </c>
      <c r="Q50">
        <v>22.034891999999999</v>
      </c>
      <c r="R50">
        <v>43.050736999999998</v>
      </c>
      <c r="S50">
        <v>14.680103000000001</v>
      </c>
      <c r="T50">
        <v>0.81483300000000003</v>
      </c>
      <c r="U50">
        <v>418.77</v>
      </c>
      <c r="V50">
        <v>20.731850000000001</v>
      </c>
      <c r="W50">
        <v>44.917999999999999</v>
      </c>
      <c r="X50">
        <v>147.515625</v>
      </c>
      <c r="Y50">
        <v>0</v>
      </c>
      <c r="Z50">
        <v>6.5537999999999998</v>
      </c>
      <c r="AA50">
        <v>28.045000000000002</v>
      </c>
      <c r="AB50">
        <v>41.864567000000001</v>
      </c>
      <c r="AC50">
        <v>30.573592999999999</v>
      </c>
      <c r="AD50">
        <v>19.143301000000001</v>
      </c>
      <c r="AE50">
        <v>51.987209</v>
      </c>
      <c r="AF50">
        <v>6.3840719999999997</v>
      </c>
      <c r="AG50">
        <v>40.872774</v>
      </c>
      <c r="AH50">
        <v>79.265720000000002</v>
      </c>
      <c r="AI50">
        <v>0</v>
      </c>
      <c r="AJ50">
        <v>0</v>
      </c>
      <c r="AK50">
        <v>54.915374999999997</v>
      </c>
      <c r="AL50">
        <v>83.082999999999998</v>
      </c>
      <c r="AM50">
        <v>0</v>
      </c>
      <c r="AN50">
        <v>0</v>
      </c>
      <c r="AO50">
        <v>0</v>
      </c>
      <c r="AP50">
        <v>3.2025000000000001</v>
      </c>
      <c r="AQ50">
        <v>0</v>
      </c>
      <c r="AR50">
        <v>46.368000000000002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0.899474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3393.8293399999998</v>
      </c>
    </row>
    <row r="51" spans="1:117">
      <c r="A51" t="s">
        <v>93</v>
      </c>
      <c r="B51">
        <v>0</v>
      </c>
      <c r="C51">
        <v>0</v>
      </c>
      <c r="D51">
        <v>35.723911000000001</v>
      </c>
      <c r="E51">
        <v>0</v>
      </c>
      <c r="F51">
        <v>0</v>
      </c>
      <c r="G51">
        <v>66.809428999999994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120.024286</v>
      </c>
      <c r="Q51">
        <v>22.034891999999999</v>
      </c>
      <c r="R51">
        <v>43.050736999999998</v>
      </c>
      <c r="S51">
        <v>18.874417999999999</v>
      </c>
      <c r="T51">
        <v>0.81483300000000003</v>
      </c>
      <c r="U51">
        <v>418.77</v>
      </c>
      <c r="V51">
        <v>20.731850000000001</v>
      </c>
      <c r="W51">
        <v>44.917999999999999</v>
      </c>
      <c r="X51">
        <v>147.515625</v>
      </c>
      <c r="Y51">
        <v>0</v>
      </c>
      <c r="Z51">
        <v>6.5537999999999998</v>
      </c>
      <c r="AA51">
        <v>28.045000000000002</v>
      </c>
      <c r="AB51">
        <v>41.864567000000001</v>
      </c>
      <c r="AC51">
        <v>30.573592999999999</v>
      </c>
      <c r="AD51">
        <v>19.143301000000001</v>
      </c>
      <c r="AE51">
        <v>51.987209</v>
      </c>
      <c r="AF51">
        <v>6.3840719999999997</v>
      </c>
      <c r="AG51">
        <v>40.872774</v>
      </c>
      <c r="AH51">
        <v>79.265720000000002</v>
      </c>
      <c r="AI51">
        <v>0</v>
      </c>
      <c r="AJ51">
        <v>0</v>
      </c>
      <c r="AK51">
        <v>54.915374999999997</v>
      </c>
      <c r="AL51">
        <v>83.082999999999998</v>
      </c>
      <c r="AM51">
        <v>0</v>
      </c>
      <c r="AN51">
        <v>0</v>
      </c>
      <c r="AO51">
        <v>0</v>
      </c>
      <c r="AP51">
        <v>3.2025000000000001</v>
      </c>
      <c r="AQ51">
        <v>0</v>
      </c>
      <c r="AR51">
        <v>46.368000000000002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0.899474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3398.0236549999995</v>
      </c>
    </row>
    <row r="52" spans="1:117">
      <c r="A52" t="s">
        <v>94</v>
      </c>
      <c r="B52">
        <v>0</v>
      </c>
      <c r="C52">
        <v>0</v>
      </c>
      <c r="D52">
        <v>35.723911000000001</v>
      </c>
      <c r="E52">
        <v>0</v>
      </c>
      <c r="F52">
        <v>0</v>
      </c>
      <c r="G52">
        <v>66.809428999999994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120.024286</v>
      </c>
      <c r="Q52">
        <v>22.034891999999999</v>
      </c>
      <c r="R52">
        <v>43.050736999999998</v>
      </c>
      <c r="S52">
        <v>23.068732000000001</v>
      </c>
      <c r="T52">
        <v>0.81483300000000003</v>
      </c>
      <c r="U52">
        <v>418.77</v>
      </c>
      <c r="V52">
        <v>20.731850000000001</v>
      </c>
      <c r="W52">
        <v>44.917999999999999</v>
      </c>
      <c r="X52">
        <v>147.515625</v>
      </c>
      <c r="Y52">
        <v>0</v>
      </c>
      <c r="Z52">
        <v>6.5537999999999998</v>
      </c>
      <c r="AA52">
        <v>28.045000000000002</v>
      </c>
      <c r="AB52">
        <v>41.864567000000001</v>
      </c>
      <c r="AC52">
        <v>30.573592999999999</v>
      </c>
      <c r="AD52">
        <v>19.143301000000001</v>
      </c>
      <c r="AE52">
        <v>51.987209</v>
      </c>
      <c r="AF52">
        <v>6.3840719999999997</v>
      </c>
      <c r="AG52">
        <v>40.872774</v>
      </c>
      <c r="AH52">
        <v>79.265720000000002</v>
      </c>
      <c r="AI52">
        <v>0</v>
      </c>
      <c r="AJ52">
        <v>0</v>
      </c>
      <c r="AK52">
        <v>54.915374999999997</v>
      </c>
      <c r="AL52">
        <v>83.082999999999998</v>
      </c>
      <c r="AM52">
        <v>0</v>
      </c>
      <c r="AN52">
        <v>0</v>
      </c>
      <c r="AO52">
        <v>0</v>
      </c>
      <c r="AP52">
        <v>3.2025000000000001</v>
      </c>
      <c r="AQ52">
        <v>0</v>
      </c>
      <c r="AR52">
        <v>46.368000000000002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0.899474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3402.2179689999998</v>
      </c>
    </row>
    <row r="53" spans="1:117">
      <c r="A53" t="s">
        <v>95</v>
      </c>
      <c r="B53">
        <v>0</v>
      </c>
      <c r="C53">
        <v>0</v>
      </c>
      <c r="D53">
        <v>35.723911000000001</v>
      </c>
      <c r="E53">
        <v>0</v>
      </c>
      <c r="F53">
        <v>0</v>
      </c>
      <c r="G53">
        <v>66.809428999999994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120.024286</v>
      </c>
      <c r="Q53">
        <v>22.034891999999999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44.917999999999999</v>
      </c>
      <c r="X53">
        <v>147.515625</v>
      </c>
      <c r="Y53">
        <v>0</v>
      </c>
      <c r="Z53">
        <v>6.5537999999999998</v>
      </c>
      <c r="AA53">
        <v>28.045000000000002</v>
      </c>
      <c r="AB53">
        <v>41.864567000000001</v>
      </c>
      <c r="AC53">
        <v>30.573592999999999</v>
      </c>
      <c r="AD53">
        <v>19.143301000000001</v>
      </c>
      <c r="AE53">
        <v>51.987209</v>
      </c>
      <c r="AF53">
        <v>6.3840719999999997</v>
      </c>
      <c r="AG53">
        <v>40.872774</v>
      </c>
      <c r="AH53">
        <v>79.265720000000002</v>
      </c>
      <c r="AI53">
        <v>0</v>
      </c>
      <c r="AJ53">
        <v>0</v>
      </c>
      <c r="AK53">
        <v>54.915374999999997</v>
      </c>
      <c r="AL53">
        <v>83.082999999999998</v>
      </c>
      <c r="AM53">
        <v>0</v>
      </c>
      <c r="AN53">
        <v>0</v>
      </c>
      <c r="AO53">
        <v>0</v>
      </c>
      <c r="AP53">
        <v>11.529</v>
      </c>
      <c r="AQ53">
        <v>0</v>
      </c>
      <c r="AR53">
        <v>45.264000000000003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0.899474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3413.089524</v>
      </c>
    </row>
    <row r="54" spans="1:117">
      <c r="A54" t="s">
        <v>96</v>
      </c>
      <c r="B54">
        <v>0</v>
      </c>
      <c r="C54">
        <v>0</v>
      </c>
      <c r="D54">
        <v>35.723911000000001</v>
      </c>
      <c r="E54">
        <v>0</v>
      </c>
      <c r="F54">
        <v>0</v>
      </c>
      <c r="G54">
        <v>66.809428999999994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120.024286</v>
      </c>
      <c r="Q54">
        <v>22.034891999999999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44.917999999999999</v>
      </c>
      <c r="X54">
        <v>147.515625</v>
      </c>
      <c r="Y54">
        <v>0</v>
      </c>
      <c r="Z54">
        <v>6.5537999999999998</v>
      </c>
      <c r="AA54">
        <v>28.045000000000002</v>
      </c>
      <c r="AB54">
        <v>41.864567000000001</v>
      </c>
      <c r="AC54">
        <v>30.573592999999999</v>
      </c>
      <c r="AD54">
        <v>9.57165</v>
      </c>
      <c r="AE54">
        <v>51.987209</v>
      </c>
      <c r="AF54">
        <v>6.3840719999999997</v>
      </c>
      <c r="AG54">
        <v>40.872774</v>
      </c>
      <c r="AH54">
        <v>79.265720000000002</v>
      </c>
      <c r="AI54">
        <v>0</v>
      </c>
      <c r="AJ54">
        <v>0</v>
      </c>
      <c r="AK54">
        <v>54.915374999999997</v>
      </c>
      <c r="AL54">
        <v>83.082999999999998</v>
      </c>
      <c r="AM54">
        <v>0</v>
      </c>
      <c r="AN54">
        <v>0</v>
      </c>
      <c r="AO54">
        <v>0</v>
      </c>
      <c r="AP54">
        <v>11.529</v>
      </c>
      <c r="AQ54">
        <v>0</v>
      </c>
      <c r="AR54">
        <v>45.264000000000003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0.899474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3403.5178729999998</v>
      </c>
    </row>
    <row r="55" spans="1:117">
      <c r="A55" t="s">
        <v>97</v>
      </c>
      <c r="B55">
        <v>0</v>
      </c>
      <c r="C55">
        <v>0</v>
      </c>
      <c r="D55">
        <v>35.723911000000001</v>
      </c>
      <c r="E55">
        <v>0</v>
      </c>
      <c r="F55">
        <v>0</v>
      </c>
      <c r="G55">
        <v>66.809428999999994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120.024286</v>
      </c>
      <c r="Q55">
        <v>22.034891999999999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44.917999999999999</v>
      </c>
      <c r="X55">
        <v>147.515625</v>
      </c>
      <c r="Y55">
        <v>0</v>
      </c>
      <c r="Z55">
        <v>6.5537999999999998</v>
      </c>
      <c r="AA55">
        <v>25.28</v>
      </c>
      <c r="AB55">
        <v>41.864567000000001</v>
      </c>
      <c r="AC55">
        <v>30.573592999999999</v>
      </c>
      <c r="AD55">
        <v>9.57165</v>
      </c>
      <c r="AE55">
        <v>51.987209</v>
      </c>
      <c r="AF55">
        <v>6.3840719999999997</v>
      </c>
      <c r="AG55">
        <v>40.872774</v>
      </c>
      <c r="AH55">
        <v>79.265720000000002</v>
      </c>
      <c r="AI55">
        <v>0</v>
      </c>
      <c r="AJ55">
        <v>0</v>
      </c>
      <c r="AK55">
        <v>54.915374999999997</v>
      </c>
      <c r="AL55">
        <v>83.082999999999998</v>
      </c>
      <c r="AM55">
        <v>0</v>
      </c>
      <c r="AN55">
        <v>0</v>
      </c>
      <c r="AO55">
        <v>0</v>
      </c>
      <c r="AP55">
        <v>11.529</v>
      </c>
      <c r="AQ55">
        <v>0</v>
      </c>
      <c r="AR55">
        <v>45.264000000000003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0.899474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3400.7528729999999</v>
      </c>
    </row>
    <row r="56" spans="1:117">
      <c r="A56" t="s">
        <v>98</v>
      </c>
      <c r="B56">
        <v>0</v>
      </c>
      <c r="C56">
        <v>0</v>
      </c>
      <c r="D56">
        <v>35.723911000000001</v>
      </c>
      <c r="E56">
        <v>0</v>
      </c>
      <c r="F56">
        <v>0</v>
      </c>
      <c r="G56">
        <v>66.809428999999994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120.024286</v>
      </c>
      <c r="Q56">
        <v>22.034891999999999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44.917999999999999</v>
      </c>
      <c r="X56">
        <v>147.515625</v>
      </c>
      <c r="Y56">
        <v>0</v>
      </c>
      <c r="Z56">
        <v>6.5537999999999998</v>
      </c>
      <c r="AA56">
        <v>25.28</v>
      </c>
      <c r="AB56">
        <v>41.864567000000001</v>
      </c>
      <c r="AC56">
        <v>30.573592999999999</v>
      </c>
      <c r="AD56">
        <v>9.57165</v>
      </c>
      <c r="AE56">
        <v>51.987209</v>
      </c>
      <c r="AF56">
        <v>6.3840719999999997</v>
      </c>
      <c r="AG56">
        <v>40.872774</v>
      </c>
      <c r="AH56">
        <v>79.265720000000002</v>
      </c>
      <c r="AI56">
        <v>0</v>
      </c>
      <c r="AJ56">
        <v>0</v>
      </c>
      <c r="AK56">
        <v>54.915374999999997</v>
      </c>
      <c r="AL56">
        <v>83.082999999999998</v>
      </c>
      <c r="AM56">
        <v>0</v>
      </c>
      <c r="AN56">
        <v>0</v>
      </c>
      <c r="AO56">
        <v>0</v>
      </c>
      <c r="AP56">
        <v>3.843</v>
      </c>
      <c r="AQ56">
        <v>0</v>
      </c>
      <c r="AR56">
        <v>45.264000000000003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0.899474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3393.0668729999998</v>
      </c>
    </row>
    <row r="57" spans="1:117">
      <c r="A57" t="s">
        <v>99</v>
      </c>
      <c r="B57">
        <v>0</v>
      </c>
      <c r="C57">
        <v>0</v>
      </c>
      <c r="D57">
        <v>35.723911000000001</v>
      </c>
      <c r="E57">
        <v>0</v>
      </c>
      <c r="F57">
        <v>0</v>
      </c>
      <c r="G57">
        <v>66.809428999999994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120.024286</v>
      </c>
      <c r="Q57">
        <v>22.034891999999999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44.917999999999999</v>
      </c>
      <c r="X57">
        <v>147.515625</v>
      </c>
      <c r="Y57">
        <v>0</v>
      </c>
      <c r="Z57">
        <v>6.5537999999999998</v>
      </c>
      <c r="AA57">
        <v>25.28</v>
      </c>
      <c r="AB57">
        <v>41.864567000000001</v>
      </c>
      <c r="AC57">
        <v>30.573592999999999</v>
      </c>
      <c r="AD57">
        <v>9.57165</v>
      </c>
      <c r="AE57">
        <v>51.987209</v>
      </c>
      <c r="AF57">
        <v>6.3840719999999997</v>
      </c>
      <c r="AG57">
        <v>40.872774</v>
      </c>
      <c r="AH57">
        <v>97.893163999999999</v>
      </c>
      <c r="AI57">
        <v>0</v>
      </c>
      <c r="AJ57">
        <v>0</v>
      </c>
      <c r="AK57">
        <v>54.915374999999997</v>
      </c>
      <c r="AL57">
        <v>83.082999999999998</v>
      </c>
      <c r="AM57">
        <v>0</v>
      </c>
      <c r="AN57">
        <v>0</v>
      </c>
      <c r="AO57">
        <v>0</v>
      </c>
      <c r="AP57">
        <v>5.1239999999999997</v>
      </c>
      <c r="AQ57">
        <v>0</v>
      </c>
      <c r="AR57">
        <v>45.264000000000003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1.1132519999999999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3413.1890950000002</v>
      </c>
    </row>
    <row r="58" spans="1:117">
      <c r="A58" t="s">
        <v>100</v>
      </c>
      <c r="B58">
        <v>0</v>
      </c>
      <c r="C58">
        <v>0</v>
      </c>
      <c r="D58">
        <v>35.723911000000001</v>
      </c>
      <c r="E58">
        <v>0</v>
      </c>
      <c r="F58">
        <v>0</v>
      </c>
      <c r="G58">
        <v>66.809428999999994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120.024286</v>
      </c>
      <c r="Q58">
        <v>22.034891999999999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44.917999999999999</v>
      </c>
      <c r="X58">
        <v>147.515625</v>
      </c>
      <c r="Y58">
        <v>0</v>
      </c>
      <c r="Z58">
        <v>6.5537999999999998</v>
      </c>
      <c r="AA58">
        <v>25.516999999999999</v>
      </c>
      <c r="AB58">
        <v>41.864567000000001</v>
      </c>
      <c r="AC58">
        <v>30.573592999999999</v>
      </c>
      <c r="AD58">
        <v>9.57165</v>
      </c>
      <c r="AE58">
        <v>51.987209</v>
      </c>
      <c r="AF58">
        <v>6.3840719999999997</v>
      </c>
      <c r="AG58">
        <v>40.872774</v>
      </c>
      <c r="AH58">
        <v>97.893163999999999</v>
      </c>
      <c r="AI58">
        <v>0</v>
      </c>
      <c r="AJ58">
        <v>0</v>
      </c>
      <c r="AK58">
        <v>54.915374999999997</v>
      </c>
      <c r="AL58">
        <v>83.082999999999998</v>
      </c>
      <c r="AM58">
        <v>0</v>
      </c>
      <c r="AN58">
        <v>0</v>
      </c>
      <c r="AO58">
        <v>0</v>
      </c>
      <c r="AP58">
        <v>5.1239999999999997</v>
      </c>
      <c r="AQ58">
        <v>0</v>
      </c>
      <c r="AR58">
        <v>45.264000000000003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1.1132519999999999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3413.4260949999998</v>
      </c>
    </row>
    <row r="59" spans="1:117">
      <c r="A59" t="s">
        <v>101</v>
      </c>
      <c r="B59">
        <v>0</v>
      </c>
      <c r="C59">
        <v>0</v>
      </c>
      <c r="D59">
        <v>35.723911000000001</v>
      </c>
      <c r="E59">
        <v>0</v>
      </c>
      <c r="F59">
        <v>0</v>
      </c>
      <c r="G59">
        <v>66.809428999999994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120.024286</v>
      </c>
      <c r="Q59">
        <v>22.034891999999999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44.917999999999999</v>
      </c>
      <c r="X59">
        <v>147.515625</v>
      </c>
      <c r="Y59">
        <v>0</v>
      </c>
      <c r="Z59">
        <v>6.5537999999999998</v>
      </c>
      <c r="AA59">
        <v>28.045000000000002</v>
      </c>
      <c r="AB59">
        <v>41.864567000000001</v>
      </c>
      <c r="AC59">
        <v>30.573592999999999</v>
      </c>
      <c r="AD59">
        <v>9.57165</v>
      </c>
      <c r="AE59">
        <v>51.987209</v>
      </c>
      <c r="AF59">
        <v>6.3840719999999997</v>
      </c>
      <c r="AG59">
        <v>40.872774</v>
      </c>
      <c r="AH59">
        <v>97.893163999999999</v>
      </c>
      <c r="AI59">
        <v>0</v>
      </c>
      <c r="AJ59">
        <v>0</v>
      </c>
      <c r="AK59">
        <v>54.915374999999997</v>
      </c>
      <c r="AL59">
        <v>83.082999999999998</v>
      </c>
      <c r="AM59">
        <v>0</v>
      </c>
      <c r="AN59">
        <v>0</v>
      </c>
      <c r="AO59">
        <v>0</v>
      </c>
      <c r="AP59">
        <v>5.1239999999999997</v>
      </c>
      <c r="AQ59">
        <v>0</v>
      </c>
      <c r="AR59">
        <v>45.264000000000003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0.60728000000000004</v>
      </c>
      <c r="BA59">
        <v>1.1132519999999999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3416.5613750000002</v>
      </c>
    </row>
    <row r="60" spans="1:117">
      <c r="A60" t="s">
        <v>102</v>
      </c>
      <c r="B60">
        <v>0</v>
      </c>
      <c r="C60">
        <v>0</v>
      </c>
      <c r="D60">
        <v>35.723909999999997</v>
      </c>
      <c r="E60">
        <v>0</v>
      </c>
      <c r="F60">
        <v>0</v>
      </c>
      <c r="G60">
        <v>66.809428999999994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120.024286</v>
      </c>
      <c r="Q60">
        <v>22.034891999999999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44.917999999999999</v>
      </c>
      <c r="X60">
        <v>147.515625</v>
      </c>
      <c r="Y60">
        <v>0</v>
      </c>
      <c r="Z60">
        <v>6.5537999999999998</v>
      </c>
      <c r="AA60">
        <v>28.045000000000002</v>
      </c>
      <c r="AB60">
        <v>41.864567000000001</v>
      </c>
      <c r="AC60">
        <v>30.573592999999999</v>
      </c>
      <c r="AD60">
        <v>9.57165</v>
      </c>
      <c r="AE60">
        <v>51.987209</v>
      </c>
      <c r="AF60">
        <v>6.3840719999999997</v>
      </c>
      <c r="AG60">
        <v>40.872774</v>
      </c>
      <c r="AH60">
        <v>97.893163999999999</v>
      </c>
      <c r="AI60">
        <v>0</v>
      </c>
      <c r="AJ60">
        <v>0</v>
      </c>
      <c r="AK60">
        <v>54.915374999999997</v>
      </c>
      <c r="AL60">
        <v>83.082999999999998</v>
      </c>
      <c r="AM60">
        <v>0</v>
      </c>
      <c r="AN60">
        <v>0</v>
      </c>
      <c r="AO60">
        <v>0</v>
      </c>
      <c r="AP60">
        <v>5.1239999999999997</v>
      </c>
      <c r="AQ60">
        <v>0</v>
      </c>
      <c r="AR60">
        <v>45.264000000000003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1.2145600000000001</v>
      </c>
      <c r="BA60">
        <v>1.1132519999999999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3417.1686539999996</v>
      </c>
    </row>
    <row r="61" spans="1:117">
      <c r="A61" t="s">
        <v>103</v>
      </c>
      <c r="B61">
        <v>0</v>
      </c>
      <c r="C61">
        <v>0</v>
      </c>
      <c r="D61">
        <v>35.723909999999997</v>
      </c>
      <c r="E61">
        <v>0</v>
      </c>
      <c r="F61">
        <v>0</v>
      </c>
      <c r="G61">
        <v>66.809428999999994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120.024286</v>
      </c>
      <c r="Q61">
        <v>22.034891999999999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44.917999999999999</v>
      </c>
      <c r="X61">
        <v>147.515625</v>
      </c>
      <c r="Y61">
        <v>0</v>
      </c>
      <c r="Z61">
        <v>13.1076</v>
      </c>
      <c r="AA61">
        <v>28.045000000000002</v>
      </c>
      <c r="AB61">
        <v>41.864567000000001</v>
      </c>
      <c r="AC61">
        <v>30.573592999999999</v>
      </c>
      <c r="AD61">
        <v>9.57165</v>
      </c>
      <c r="AE61">
        <v>51.987209</v>
      </c>
      <c r="AF61">
        <v>6.3840719999999997</v>
      </c>
      <c r="AG61">
        <v>40.872774</v>
      </c>
      <c r="AH61">
        <v>97.893163999999999</v>
      </c>
      <c r="AI61">
        <v>0</v>
      </c>
      <c r="AJ61">
        <v>0</v>
      </c>
      <c r="AK61">
        <v>54.915374999999997</v>
      </c>
      <c r="AL61">
        <v>83.082999999999998</v>
      </c>
      <c r="AM61">
        <v>0</v>
      </c>
      <c r="AN61">
        <v>0</v>
      </c>
      <c r="AO61">
        <v>0</v>
      </c>
      <c r="AP61">
        <v>5.1239999999999997</v>
      </c>
      <c r="AQ61">
        <v>0</v>
      </c>
      <c r="AR61">
        <v>45.264000000000003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1.8218399999999999</v>
      </c>
      <c r="BA61">
        <v>1.1132519999999999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3424.3297339999995</v>
      </c>
    </row>
    <row r="62" spans="1:117">
      <c r="A62" t="s">
        <v>104</v>
      </c>
      <c r="B62">
        <v>0</v>
      </c>
      <c r="C62">
        <v>0</v>
      </c>
      <c r="D62">
        <v>35.723909999999997</v>
      </c>
      <c r="E62">
        <v>0</v>
      </c>
      <c r="F62">
        <v>0</v>
      </c>
      <c r="G62">
        <v>66.809428999999994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120.024286</v>
      </c>
      <c r="Q62">
        <v>22.034891999999999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44.917999999999999</v>
      </c>
      <c r="X62">
        <v>147.515625</v>
      </c>
      <c r="Y62">
        <v>0</v>
      </c>
      <c r="Z62">
        <v>13.1076</v>
      </c>
      <c r="AA62">
        <v>28.045000000000002</v>
      </c>
      <c r="AB62">
        <v>41.864567000000001</v>
      </c>
      <c r="AC62">
        <v>30.573592999999999</v>
      </c>
      <c r="AD62">
        <v>9.57165</v>
      </c>
      <c r="AE62">
        <v>51.987209</v>
      </c>
      <c r="AF62">
        <v>6.3840719999999997</v>
      </c>
      <c r="AG62">
        <v>40.872774</v>
      </c>
      <c r="AH62">
        <v>97.893163999999999</v>
      </c>
      <c r="AI62">
        <v>0</v>
      </c>
      <c r="AJ62">
        <v>0</v>
      </c>
      <c r="AK62">
        <v>54.915374999999997</v>
      </c>
      <c r="AL62">
        <v>83.082999999999998</v>
      </c>
      <c r="AM62">
        <v>0</v>
      </c>
      <c r="AN62">
        <v>0</v>
      </c>
      <c r="AO62">
        <v>0</v>
      </c>
      <c r="AP62">
        <v>5.1239999999999997</v>
      </c>
      <c r="AQ62">
        <v>0</v>
      </c>
      <c r="AR62">
        <v>45.264000000000003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2.429119</v>
      </c>
      <c r="BA62">
        <v>1.1132519999999999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3424.9370129999993</v>
      </c>
    </row>
    <row r="63" spans="1:117">
      <c r="A63" t="s">
        <v>105</v>
      </c>
      <c r="B63">
        <v>0</v>
      </c>
      <c r="C63">
        <v>0</v>
      </c>
      <c r="D63">
        <v>35.723909999999997</v>
      </c>
      <c r="E63">
        <v>0</v>
      </c>
      <c r="F63">
        <v>0</v>
      </c>
      <c r="G63">
        <v>66.809428999999994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120.024286</v>
      </c>
      <c r="Q63">
        <v>20.755001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20.731850000000001</v>
      </c>
      <c r="W63">
        <v>44.917999999999999</v>
      </c>
      <c r="X63">
        <v>147.515625</v>
      </c>
      <c r="Y63">
        <v>0</v>
      </c>
      <c r="Z63">
        <v>13.1076</v>
      </c>
      <c r="AA63">
        <v>28.045000000000002</v>
      </c>
      <c r="AB63">
        <v>41.864567000000001</v>
      </c>
      <c r="AC63">
        <v>30.573592999999999</v>
      </c>
      <c r="AD63">
        <v>9.57165</v>
      </c>
      <c r="AE63">
        <v>51.987209</v>
      </c>
      <c r="AF63">
        <v>6.3840719999999997</v>
      </c>
      <c r="AG63">
        <v>40.872774</v>
      </c>
      <c r="AH63">
        <v>97.893163999999999</v>
      </c>
      <c r="AI63">
        <v>0</v>
      </c>
      <c r="AJ63">
        <v>0</v>
      </c>
      <c r="AK63">
        <v>54.915374999999997</v>
      </c>
      <c r="AL63">
        <v>82.501999999999995</v>
      </c>
      <c r="AM63">
        <v>0</v>
      </c>
      <c r="AN63">
        <v>0</v>
      </c>
      <c r="AO63">
        <v>0</v>
      </c>
      <c r="AP63">
        <v>5.1239999999999997</v>
      </c>
      <c r="AQ63">
        <v>0</v>
      </c>
      <c r="AR63">
        <v>37.536000000000001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2.429119</v>
      </c>
      <c r="BA63">
        <v>1.1132519999999999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3415.3481219999994</v>
      </c>
    </row>
    <row r="64" spans="1:117">
      <c r="A64" t="s">
        <v>106</v>
      </c>
      <c r="B64">
        <v>0</v>
      </c>
      <c r="C64">
        <v>0</v>
      </c>
      <c r="D64">
        <v>35.723909999999997</v>
      </c>
      <c r="E64">
        <v>0</v>
      </c>
      <c r="F64">
        <v>0</v>
      </c>
      <c r="G64">
        <v>66.809428999999994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120.024286</v>
      </c>
      <c r="Q64">
        <v>20.755001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20.731850000000001</v>
      </c>
      <c r="W64">
        <v>44.917999999999999</v>
      </c>
      <c r="X64">
        <v>147.515625</v>
      </c>
      <c r="Y64">
        <v>0</v>
      </c>
      <c r="Z64">
        <v>13.1076</v>
      </c>
      <c r="AA64">
        <v>28.045000000000002</v>
      </c>
      <c r="AB64">
        <v>41.864567000000001</v>
      </c>
      <c r="AC64">
        <v>30.573592999999999</v>
      </c>
      <c r="AD64">
        <v>9.57165</v>
      </c>
      <c r="AE64">
        <v>51.987209</v>
      </c>
      <c r="AF64">
        <v>6.3840719999999997</v>
      </c>
      <c r="AG64">
        <v>40.872774</v>
      </c>
      <c r="AH64">
        <v>97.893163999999999</v>
      </c>
      <c r="AI64">
        <v>0</v>
      </c>
      <c r="AJ64">
        <v>0</v>
      </c>
      <c r="AK64">
        <v>54.915374999999997</v>
      </c>
      <c r="AL64">
        <v>82.501999999999995</v>
      </c>
      <c r="AM64">
        <v>0</v>
      </c>
      <c r="AN64">
        <v>0</v>
      </c>
      <c r="AO64">
        <v>0</v>
      </c>
      <c r="AP64">
        <v>5.1239999999999997</v>
      </c>
      <c r="AQ64">
        <v>0</v>
      </c>
      <c r="AR64">
        <v>37.536000000000001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2.429119</v>
      </c>
      <c r="BA64">
        <v>1.1132519999999999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3415.3481219999994</v>
      </c>
    </row>
    <row r="65" spans="1:117">
      <c r="A65" t="s">
        <v>107</v>
      </c>
      <c r="B65">
        <v>0</v>
      </c>
      <c r="C65">
        <v>0</v>
      </c>
      <c r="D65">
        <v>35.723909999999997</v>
      </c>
      <c r="E65">
        <v>0</v>
      </c>
      <c r="F65">
        <v>0</v>
      </c>
      <c r="G65">
        <v>66.809428999999994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120.024286</v>
      </c>
      <c r="Q65">
        <v>20.755001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20.731850000000001</v>
      </c>
      <c r="W65">
        <v>44.917999999999999</v>
      </c>
      <c r="X65">
        <v>147.515625</v>
      </c>
      <c r="Y65">
        <v>0</v>
      </c>
      <c r="Z65">
        <v>13.1076</v>
      </c>
      <c r="AA65">
        <v>28.045000000000002</v>
      </c>
      <c r="AB65">
        <v>41.864567000000001</v>
      </c>
      <c r="AC65">
        <v>30.573592999999999</v>
      </c>
      <c r="AD65">
        <v>19.143301000000001</v>
      </c>
      <c r="AE65">
        <v>51.987209</v>
      </c>
      <c r="AF65">
        <v>6.3840719999999997</v>
      </c>
      <c r="AG65">
        <v>40.872774</v>
      </c>
      <c r="AH65">
        <v>97.893163999999999</v>
      </c>
      <c r="AI65">
        <v>0</v>
      </c>
      <c r="AJ65">
        <v>0</v>
      </c>
      <c r="AK65">
        <v>54.915374999999997</v>
      </c>
      <c r="AL65">
        <v>82.501999999999995</v>
      </c>
      <c r="AM65">
        <v>0</v>
      </c>
      <c r="AN65">
        <v>0</v>
      </c>
      <c r="AO65">
        <v>0</v>
      </c>
      <c r="AP65">
        <v>7.6859999999999999</v>
      </c>
      <c r="AQ65">
        <v>0</v>
      </c>
      <c r="AR65">
        <v>45.264000000000003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2.429119</v>
      </c>
      <c r="BA65">
        <v>1.1132519999999999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3435.209773</v>
      </c>
    </row>
    <row r="66" spans="1:117">
      <c r="A66" t="s">
        <v>108</v>
      </c>
      <c r="B66">
        <v>0</v>
      </c>
      <c r="C66">
        <v>0</v>
      </c>
      <c r="D66">
        <v>35.723909999999997</v>
      </c>
      <c r="E66">
        <v>0</v>
      </c>
      <c r="F66">
        <v>0</v>
      </c>
      <c r="G66">
        <v>66.809428999999994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120.024286</v>
      </c>
      <c r="Q66">
        <v>20.755001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20.731850000000001</v>
      </c>
      <c r="W66">
        <v>44.917999999999999</v>
      </c>
      <c r="X66">
        <v>147.515625</v>
      </c>
      <c r="Y66">
        <v>0</v>
      </c>
      <c r="Z66">
        <v>13.1076</v>
      </c>
      <c r="AA66">
        <v>28.045000000000002</v>
      </c>
      <c r="AB66">
        <v>41.864567000000001</v>
      </c>
      <c r="AC66">
        <v>30.573592999999999</v>
      </c>
      <c r="AD66">
        <v>19.143301000000001</v>
      </c>
      <c r="AE66">
        <v>51.987209</v>
      </c>
      <c r="AF66">
        <v>6.3840719999999997</v>
      </c>
      <c r="AG66">
        <v>40.872774</v>
      </c>
      <c r="AH66">
        <v>97.893163999999999</v>
      </c>
      <c r="AI66">
        <v>0</v>
      </c>
      <c r="AJ66">
        <v>0</v>
      </c>
      <c r="AK66">
        <v>54.915374999999997</v>
      </c>
      <c r="AL66">
        <v>82.501999999999995</v>
      </c>
      <c r="AM66">
        <v>0</v>
      </c>
      <c r="AN66">
        <v>0</v>
      </c>
      <c r="AO66">
        <v>0</v>
      </c>
      <c r="AP66">
        <v>7.6859999999999999</v>
      </c>
      <c r="AQ66">
        <v>0</v>
      </c>
      <c r="AR66">
        <v>45.264000000000003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2.429119</v>
      </c>
      <c r="BA66">
        <v>1.1132519999999999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3435.209773</v>
      </c>
    </row>
    <row r="67" spans="1:117">
      <c r="A67" t="s">
        <v>109</v>
      </c>
      <c r="B67">
        <v>0</v>
      </c>
      <c r="C67">
        <v>0</v>
      </c>
      <c r="D67">
        <v>35.723909999999997</v>
      </c>
      <c r="E67">
        <v>0</v>
      </c>
      <c r="F67">
        <v>0</v>
      </c>
      <c r="G67">
        <v>66.809428999999994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120.024286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42.49</v>
      </c>
      <c r="X67">
        <v>147.515625</v>
      </c>
      <c r="Y67">
        <v>0</v>
      </c>
      <c r="Z67">
        <v>12.98</v>
      </c>
      <c r="AA67">
        <v>28.045000000000002</v>
      </c>
      <c r="AB67">
        <v>41.864567000000001</v>
      </c>
      <c r="AC67">
        <v>30.573592999999999</v>
      </c>
      <c r="AD67">
        <v>19.143301000000001</v>
      </c>
      <c r="AE67">
        <v>51.987209</v>
      </c>
      <c r="AF67">
        <v>6.3840719999999997</v>
      </c>
      <c r="AG67">
        <v>40.872774</v>
      </c>
      <c r="AH67">
        <v>97.893163999999999</v>
      </c>
      <c r="AI67">
        <v>0</v>
      </c>
      <c r="AJ67">
        <v>0</v>
      </c>
      <c r="AK67">
        <v>54.915374999999997</v>
      </c>
      <c r="AL67">
        <v>82.501999999999995</v>
      </c>
      <c r="AM67">
        <v>0</v>
      </c>
      <c r="AN67">
        <v>0</v>
      </c>
      <c r="AO67">
        <v>0</v>
      </c>
      <c r="AP67">
        <v>7.6859999999999999</v>
      </c>
      <c r="AQ67">
        <v>0</v>
      </c>
      <c r="AR67">
        <v>45.264000000000003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2.429119</v>
      </c>
      <c r="BA67">
        <v>1.1132519999999999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3432.6541729999999</v>
      </c>
    </row>
    <row r="68" spans="1:117">
      <c r="A68" t="s">
        <v>110</v>
      </c>
      <c r="B68">
        <v>0</v>
      </c>
      <c r="C68">
        <v>0</v>
      </c>
      <c r="D68">
        <v>35.723909999999997</v>
      </c>
      <c r="E68">
        <v>0</v>
      </c>
      <c r="F68">
        <v>0</v>
      </c>
      <c r="G68">
        <v>66.809428999999994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120.024286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42.49</v>
      </c>
      <c r="X68">
        <v>147.515625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19.143301000000001</v>
      </c>
      <c r="AE68">
        <v>51.987209</v>
      </c>
      <c r="AF68">
        <v>6.3840719999999997</v>
      </c>
      <c r="AG68">
        <v>40.872774</v>
      </c>
      <c r="AH68">
        <v>97.893163999999999</v>
      </c>
      <c r="AI68">
        <v>0</v>
      </c>
      <c r="AJ68">
        <v>0</v>
      </c>
      <c r="AK68">
        <v>54.915374999999997</v>
      </c>
      <c r="AL68">
        <v>82.501999999999995</v>
      </c>
      <c r="AM68">
        <v>5.4568630000000002</v>
      </c>
      <c r="AN68">
        <v>0</v>
      </c>
      <c r="AO68">
        <v>0</v>
      </c>
      <c r="AP68">
        <v>7.6859999999999999</v>
      </c>
      <c r="AQ68">
        <v>0</v>
      </c>
      <c r="AR68">
        <v>45.264000000000003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2.429119</v>
      </c>
      <c r="BA68">
        <v>1.1132519999999999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3452.3417159999995</v>
      </c>
    </row>
    <row r="69" spans="1:117">
      <c r="A69" t="s">
        <v>111</v>
      </c>
      <c r="B69">
        <v>0</v>
      </c>
      <c r="C69">
        <v>0</v>
      </c>
      <c r="D69">
        <v>35.723909999999997</v>
      </c>
      <c r="E69">
        <v>0</v>
      </c>
      <c r="F69">
        <v>0</v>
      </c>
      <c r="G69">
        <v>66.809428999999994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120.024286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41.276000000000003</v>
      </c>
      <c r="X69">
        <v>147.515625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6.3840719999999997</v>
      </c>
      <c r="AG69">
        <v>40.872774</v>
      </c>
      <c r="AH69">
        <v>97.893163999999999</v>
      </c>
      <c r="AI69">
        <v>0</v>
      </c>
      <c r="AJ69">
        <v>0</v>
      </c>
      <c r="AK69">
        <v>54.915374999999997</v>
      </c>
      <c r="AL69">
        <v>82.501999999999995</v>
      </c>
      <c r="AM69">
        <v>5.4568630000000002</v>
      </c>
      <c r="AN69">
        <v>0</v>
      </c>
      <c r="AO69">
        <v>0</v>
      </c>
      <c r="AP69">
        <v>5.1239999999999997</v>
      </c>
      <c r="AQ69">
        <v>0</v>
      </c>
      <c r="AR69">
        <v>45.264000000000003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2.429119</v>
      </c>
      <c r="BA69">
        <v>1.1132519999999999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3448.5657159999992</v>
      </c>
    </row>
    <row r="70" spans="1:117">
      <c r="A70" t="s">
        <v>112</v>
      </c>
      <c r="B70">
        <v>0</v>
      </c>
      <c r="C70">
        <v>0</v>
      </c>
      <c r="D70">
        <v>35.723909999999997</v>
      </c>
      <c r="E70">
        <v>0</v>
      </c>
      <c r="F70">
        <v>0</v>
      </c>
      <c r="G70">
        <v>66.809428999999994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120.024286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41.276000000000003</v>
      </c>
      <c r="X70">
        <v>147.515625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6.3840719999999997</v>
      </c>
      <c r="AG70">
        <v>40.872774</v>
      </c>
      <c r="AH70">
        <v>97.893163999999999</v>
      </c>
      <c r="AI70">
        <v>0</v>
      </c>
      <c r="AJ70">
        <v>0</v>
      </c>
      <c r="AK70">
        <v>54.915374999999997</v>
      </c>
      <c r="AL70">
        <v>82.501999999999995</v>
      </c>
      <c r="AM70">
        <v>11.081630000000001</v>
      </c>
      <c r="AN70">
        <v>0</v>
      </c>
      <c r="AO70">
        <v>0</v>
      </c>
      <c r="AP70">
        <v>5.1239999999999997</v>
      </c>
      <c r="AQ70">
        <v>0</v>
      </c>
      <c r="AR70">
        <v>45.264000000000003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2.429119</v>
      </c>
      <c r="BA70">
        <v>1.1132519999999999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3447.6366829999997</v>
      </c>
    </row>
    <row r="71" spans="1:117">
      <c r="A71" t="s">
        <v>113</v>
      </c>
      <c r="B71">
        <v>0</v>
      </c>
      <c r="C71">
        <v>0</v>
      </c>
      <c r="D71">
        <v>35.723909999999997</v>
      </c>
      <c r="E71">
        <v>0</v>
      </c>
      <c r="F71">
        <v>0</v>
      </c>
      <c r="G71">
        <v>66.809428999999994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120.024286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20.731850000000001</v>
      </c>
      <c r="W71">
        <v>41.276000000000003</v>
      </c>
      <c r="X71">
        <v>147.515625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6.3840719999999997</v>
      </c>
      <c r="AG71">
        <v>40.872774</v>
      </c>
      <c r="AH71">
        <v>97.893163999999999</v>
      </c>
      <c r="AI71">
        <v>0</v>
      </c>
      <c r="AJ71">
        <v>0</v>
      </c>
      <c r="AK71">
        <v>54.915374999999997</v>
      </c>
      <c r="AL71">
        <v>83.082999999999998</v>
      </c>
      <c r="AM71">
        <v>11.081630000000001</v>
      </c>
      <c r="AN71">
        <v>0</v>
      </c>
      <c r="AO71">
        <v>0</v>
      </c>
      <c r="AP71">
        <v>5.1239999999999997</v>
      </c>
      <c r="AQ71">
        <v>0</v>
      </c>
      <c r="AR71">
        <v>45.264000000000003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2.429119</v>
      </c>
      <c r="BA71">
        <v>1.1132519999999999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3448.2176829999999</v>
      </c>
    </row>
    <row r="72" spans="1:117">
      <c r="A72" t="s">
        <v>114</v>
      </c>
      <c r="B72">
        <v>0</v>
      </c>
      <c r="C72">
        <v>0</v>
      </c>
      <c r="D72">
        <v>35.723909999999997</v>
      </c>
      <c r="E72">
        <v>0</v>
      </c>
      <c r="F72">
        <v>0</v>
      </c>
      <c r="G72">
        <v>66.809428999999994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120.024286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20.731850000000001</v>
      </c>
      <c r="W72">
        <v>41.276000000000003</v>
      </c>
      <c r="X72">
        <v>147.515625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6.3840719999999997</v>
      </c>
      <c r="AG72">
        <v>40.872774</v>
      </c>
      <c r="AH72">
        <v>97.893163999999999</v>
      </c>
      <c r="AI72">
        <v>0</v>
      </c>
      <c r="AJ72">
        <v>0</v>
      </c>
      <c r="AK72">
        <v>54.915374999999997</v>
      </c>
      <c r="AL72">
        <v>83.082999999999998</v>
      </c>
      <c r="AM72">
        <v>11.081630000000001</v>
      </c>
      <c r="AN72">
        <v>0</v>
      </c>
      <c r="AO72">
        <v>0</v>
      </c>
      <c r="AP72">
        <v>5.1239999999999997</v>
      </c>
      <c r="AQ72">
        <v>0</v>
      </c>
      <c r="AR72">
        <v>45.264000000000003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2.429119</v>
      </c>
      <c r="BA72">
        <v>1.1132519999999999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3448.2176829999999</v>
      </c>
    </row>
    <row r="73" spans="1:117">
      <c r="A73" t="s">
        <v>115</v>
      </c>
      <c r="B73">
        <v>0</v>
      </c>
      <c r="C73">
        <v>0</v>
      </c>
      <c r="D73">
        <v>35.723909999999997</v>
      </c>
      <c r="E73">
        <v>0</v>
      </c>
      <c r="F73">
        <v>0</v>
      </c>
      <c r="G73">
        <v>66.809428999999994</v>
      </c>
      <c r="H73">
        <v>0</v>
      </c>
      <c r="I73">
        <v>0</v>
      </c>
      <c r="J73">
        <v>83.849665999999999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120.024286</v>
      </c>
      <c r="Q73">
        <v>20.755001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20.731850000000001</v>
      </c>
      <c r="W73">
        <v>41.276000000000003</v>
      </c>
      <c r="X73">
        <v>147.515625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19.143301000000001</v>
      </c>
      <c r="AE73">
        <v>51.987209</v>
      </c>
      <c r="AF73">
        <v>6.3840719999999997</v>
      </c>
      <c r="AG73">
        <v>40.872774</v>
      </c>
      <c r="AH73">
        <v>97.893163999999999</v>
      </c>
      <c r="AI73">
        <v>0</v>
      </c>
      <c r="AJ73">
        <v>0</v>
      </c>
      <c r="AK73">
        <v>54.915374999999997</v>
      </c>
      <c r="AL73">
        <v>83.082999999999998</v>
      </c>
      <c r="AM73">
        <v>11.081630000000001</v>
      </c>
      <c r="AN73">
        <v>0</v>
      </c>
      <c r="AO73">
        <v>0</v>
      </c>
      <c r="AP73">
        <v>6.4050000000000002</v>
      </c>
      <c r="AQ73">
        <v>8.6232199999999999</v>
      </c>
      <c r="AR73">
        <v>45.264000000000003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2.1469490000000002</v>
      </c>
      <c r="BA73">
        <v>1.1132519999999999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3457.8397330000003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66.809427999999997</v>
      </c>
      <c r="H74">
        <v>0</v>
      </c>
      <c r="I74">
        <v>0</v>
      </c>
      <c r="J74">
        <v>83.849665999999999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120.024286</v>
      </c>
      <c r="Q74">
        <v>20.755001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20.731850000000001</v>
      </c>
      <c r="W74">
        <v>41.276000000000003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19.143301000000001</v>
      </c>
      <c r="AE74">
        <v>51.987209</v>
      </c>
      <c r="AF74">
        <v>6.3840719999999997</v>
      </c>
      <c r="AG74">
        <v>40.872774</v>
      </c>
      <c r="AH74">
        <v>97.893163999999999</v>
      </c>
      <c r="AI74">
        <v>0</v>
      </c>
      <c r="AJ74">
        <v>0</v>
      </c>
      <c r="AK74">
        <v>54.915374999999997</v>
      </c>
      <c r="AL74">
        <v>83.082999999999998</v>
      </c>
      <c r="AM74">
        <v>11.081630000000001</v>
      </c>
      <c r="AN74">
        <v>0</v>
      </c>
      <c r="AO74">
        <v>0</v>
      </c>
      <c r="AP74">
        <v>6.4050000000000002</v>
      </c>
      <c r="AQ74">
        <v>8.6232199999999999</v>
      </c>
      <c r="AR74">
        <v>45.264000000000003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2.1469490000000002</v>
      </c>
      <c r="BA74">
        <v>1.1132519999999999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3457.8397330000003</v>
      </c>
    </row>
    <row r="75" spans="1:117">
      <c r="A75" t="s">
        <v>117</v>
      </c>
      <c r="B75">
        <v>0</v>
      </c>
      <c r="C75">
        <v>0</v>
      </c>
      <c r="D75">
        <v>35.723909999999997</v>
      </c>
      <c r="E75">
        <v>0</v>
      </c>
      <c r="F75">
        <v>0</v>
      </c>
      <c r="G75">
        <v>66.809428999999994</v>
      </c>
      <c r="H75">
        <v>0</v>
      </c>
      <c r="I75">
        <v>0</v>
      </c>
      <c r="J75">
        <v>83.849666999999997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120.024286</v>
      </c>
      <c r="Q75">
        <v>20.755001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20.731850000000001</v>
      </c>
      <c r="W75">
        <v>43.097000000000001</v>
      </c>
      <c r="X75">
        <v>147.515625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16.646349000000001</v>
      </c>
      <c r="AE75">
        <v>51.987209</v>
      </c>
      <c r="AF75">
        <v>6.3840719999999997</v>
      </c>
      <c r="AG75">
        <v>40.872774</v>
      </c>
      <c r="AH75">
        <v>79.265720000000002</v>
      </c>
      <c r="AI75">
        <v>3.7497479999999999</v>
      </c>
      <c r="AJ75">
        <v>0</v>
      </c>
      <c r="AK75">
        <v>54.915374999999997</v>
      </c>
      <c r="AL75">
        <v>83.082999999999998</v>
      </c>
      <c r="AM75">
        <v>11.081630000000001</v>
      </c>
      <c r="AN75">
        <v>0</v>
      </c>
      <c r="AO75">
        <v>0</v>
      </c>
      <c r="AP75">
        <v>6.4050000000000002</v>
      </c>
      <c r="AQ75">
        <v>17.246441000000001</v>
      </c>
      <c r="AR75">
        <v>45.264000000000003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2.1469490000000002</v>
      </c>
      <c r="BA75">
        <v>0.899474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3446.4674490000002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66.809428999999994</v>
      </c>
      <c r="H76">
        <v>0</v>
      </c>
      <c r="I76">
        <v>0</v>
      </c>
      <c r="J76">
        <v>83.849665999999999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120.024286</v>
      </c>
      <c r="Q76">
        <v>20.755001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20.731850000000001</v>
      </c>
      <c r="W76">
        <v>43.097000000000001</v>
      </c>
      <c r="X76">
        <v>147.515625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16.646349000000001</v>
      </c>
      <c r="AE76">
        <v>51.987209</v>
      </c>
      <c r="AF76">
        <v>6.3840719999999997</v>
      </c>
      <c r="AG76">
        <v>40.872774</v>
      </c>
      <c r="AH76">
        <v>79.265720000000002</v>
      </c>
      <c r="AI76">
        <v>6.6959780000000002</v>
      </c>
      <c r="AJ76">
        <v>0</v>
      </c>
      <c r="AK76">
        <v>54.915374999999997</v>
      </c>
      <c r="AL76">
        <v>83.082999999999998</v>
      </c>
      <c r="AM76">
        <v>16.588864999999998</v>
      </c>
      <c r="AN76">
        <v>0</v>
      </c>
      <c r="AO76">
        <v>0</v>
      </c>
      <c r="AP76">
        <v>6.4050000000000002</v>
      </c>
      <c r="AQ76">
        <v>17.246441000000001</v>
      </c>
      <c r="AR76">
        <v>45.264000000000003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2.1469490000000002</v>
      </c>
      <c r="BA76">
        <v>0.899474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3454.9209140000003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66.809427999999997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120.024286</v>
      </c>
      <c r="Q77">
        <v>20.755001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20.731850000000001</v>
      </c>
      <c r="W77">
        <v>43.097000000000001</v>
      </c>
      <c r="X77">
        <v>147.515625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28.714950999999999</v>
      </c>
      <c r="AE77">
        <v>51.987209</v>
      </c>
      <c r="AF77">
        <v>8.4434509999999996</v>
      </c>
      <c r="AG77">
        <v>40.872774</v>
      </c>
      <c r="AH77">
        <v>97.893163999999999</v>
      </c>
      <c r="AI77">
        <v>6.6959780000000002</v>
      </c>
      <c r="AJ77">
        <v>0</v>
      </c>
      <c r="AK77">
        <v>54.915374999999997</v>
      </c>
      <c r="AL77">
        <v>83.082999999999998</v>
      </c>
      <c r="AM77">
        <v>16.588864999999998</v>
      </c>
      <c r="AN77">
        <v>0</v>
      </c>
      <c r="AO77">
        <v>0</v>
      </c>
      <c r="AP77">
        <v>6.4050000000000002</v>
      </c>
      <c r="AQ77">
        <v>25.869661000000001</v>
      </c>
      <c r="AR77">
        <v>45.264000000000003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2.1469490000000002</v>
      </c>
      <c r="BA77">
        <v>1.1132519999999999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3500.7414160000012</v>
      </c>
    </row>
    <row r="78" spans="1:117">
      <c r="A78" t="s">
        <v>120</v>
      </c>
      <c r="B78">
        <v>0</v>
      </c>
      <c r="C78">
        <v>0</v>
      </c>
      <c r="D78">
        <v>35.723911000000001</v>
      </c>
      <c r="E78">
        <v>0</v>
      </c>
      <c r="F78">
        <v>0</v>
      </c>
      <c r="G78">
        <v>66.809428999999994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120.024286</v>
      </c>
      <c r="Q78">
        <v>20.755001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20.731850000000001</v>
      </c>
      <c r="W78">
        <v>43.097000000000001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40.872774</v>
      </c>
      <c r="AH78">
        <v>133.76090199999999</v>
      </c>
      <c r="AI78">
        <v>10.713564999999999</v>
      </c>
      <c r="AJ78">
        <v>0</v>
      </c>
      <c r="AK78">
        <v>54.915374999999997</v>
      </c>
      <c r="AL78">
        <v>83.082999999999998</v>
      </c>
      <c r="AM78">
        <v>16.588864999999998</v>
      </c>
      <c r="AN78">
        <v>0</v>
      </c>
      <c r="AO78">
        <v>0</v>
      </c>
      <c r="AP78">
        <v>6.4050000000000002</v>
      </c>
      <c r="AQ78">
        <v>25.869661000000001</v>
      </c>
      <c r="AR78">
        <v>45.264000000000003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2.1469490000000002</v>
      </c>
      <c r="BA78">
        <v>1.5206379999999999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3557.2483590000006</v>
      </c>
    </row>
    <row r="79" spans="1:117">
      <c r="A79" t="s">
        <v>121</v>
      </c>
      <c r="B79">
        <v>0</v>
      </c>
      <c r="C79">
        <v>0</v>
      </c>
      <c r="D79">
        <v>35.723911000000001</v>
      </c>
      <c r="E79">
        <v>0</v>
      </c>
      <c r="F79">
        <v>0</v>
      </c>
      <c r="G79">
        <v>66.809427999999997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120.024286</v>
      </c>
      <c r="Q79">
        <v>20.755001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20.731850000000001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40.872774</v>
      </c>
      <c r="AH79">
        <v>146.83974599999999</v>
      </c>
      <c r="AI79">
        <v>52.362552000000001</v>
      </c>
      <c r="AJ79">
        <v>0</v>
      </c>
      <c r="AK79">
        <v>54.915374999999997</v>
      </c>
      <c r="AL79">
        <v>83.082999999999998</v>
      </c>
      <c r="AM79">
        <v>16.588864999999998</v>
      </c>
      <c r="AN79">
        <v>0</v>
      </c>
      <c r="AO79">
        <v>0</v>
      </c>
      <c r="AP79">
        <v>6.4050000000000002</v>
      </c>
      <c r="AQ79">
        <v>25.869661000000001</v>
      </c>
      <c r="AR79">
        <v>45.264000000000003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3619.2792010000007</v>
      </c>
    </row>
    <row r="80" spans="1:117">
      <c r="A80" t="s">
        <v>122</v>
      </c>
      <c r="B80">
        <v>0</v>
      </c>
      <c r="C80">
        <v>0</v>
      </c>
      <c r="D80">
        <v>35.723911000000001</v>
      </c>
      <c r="E80">
        <v>0</v>
      </c>
      <c r="F80">
        <v>0</v>
      </c>
      <c r="G80">
        <v>54.138674999999999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120.024286</v>
      </c>
      <c r="Q80">
        <v>20.755001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20.731850000000001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40.872774</v>
      </c>
      <c r="AH80">
        <v>146.83974599999999</v>
      </c>
      <c r="AI80">
        <v>68.802518000000006</v>
      </c>
      <c r="AJ80">
        <v>0</v>
      </c>
      <c r="AK80">
        <v>54.915374999999997</v>
      </c>
      <c r="AL80">
        <v>83.082999999999998</v>
      </c>
      <c r="AM80">
        <v>16.588864999999998</v>
      </c>
      <c r="AN80">
        <v>0</v>
      </c>
      <c r="AO80">
        <v>0</v>
      </c>
      <c r="AP80">
        <v>6.4050000000000002</v>
      </c>
      <c r="AQ80">
        <v>25.869661000000001</v>
      </c>
      <c r="AR80">
        <v>45.264000000000003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3623.0484140000008</v>
      </c>
    </row>
    <row r="81" spans="1:117">
      <c r="A81" t="s">
        <v>123</v>
      </c>
      <c r="B81">
        <v>0</v>
      </c>
      <c r="C81">
        <v>0</v>
      </c>
      <c r="D81">
        <v>35.723909999999997</v>
      </c>
      <c r="E81">
        <v>0</v>
      </c>
      <c r="F81">
        <v>0</v>
      </c>
      <c r="G81">
        <v>66.809428999999994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120.024286</v>
      </c>
      <c r="Q81">
        <v>20.755001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40.872774</v>
      </c>
      <c r="AH81">
        <v>146.83974599999999</v>
      </c>
      <c r="AI81">
        <v>68.802518000000006</v>
      </c>
      <c r="AJ81">
        <v>0</v>
      </c>
      <c r="AK81">
        <v>54.915374999999997</v>
      </c>
      <c r="AL81">
        <v>83.082999999999998</v>
      </c>
      <c r="AM81">
        <v>16.588864999999998</v>
      </c>
      <c r="AN81">
        <v>0</v>
      </c>
      <c r="AO81">
        <v>0</v>
      </c>
      <c r="AP81">
        <v>6.4050000000000002</v>
      </c>
      <c r="AQ81">
        <v>25.869661000000001</v>
      </c>
      <c r="AR81">
        <v>45.264000000000003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3635.7191670000007</v>
      </c>
    </row>
    <row r="82" spans="1:117">
      <c r="A82" t="s">
        <v>124</v>
      </c>
      <c r="B82">
        <v>0</v>
      </c>
      <c r="C82">
        <v>0</v>
      </c>
      <c r="D82">
        <v>35.723909999999997</v>
      </c>
      <c r="E82">
        <v>0</v>
      </c>
      <c r="F82">
        <v>0</v>
      </c>
      <c r="G82">
        <v>66.809428999999994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120.024286</v>
      </c>
      <c r="Q82">
        <v>20.755001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40.872774</v>
      </c>
      <c r="AH82">
        <v>146.83974599999999</v>
      </c>
      <c r="AI82">
        <v>68.802518000000006</v>
      </c>
      <c r="AJ82">
        <v>0</v>
      </c>
      <c r="AK82">
        <v>54.915374999999997</v>
      </c>
      <c r="AL82">
        <v>83.082999999999998</v>
      </c>
      <c r="AM82">
        <v>16.588864999999998</v>
      </c>
      <c r="AN82">
        <v>0</v>
      </c>
      <c r="AO82">
        <v>0</v>
      </c>
      <c r="AP82">
        <v>6.4050000000000002</v>
      </c>
      <c r="AQ82">
        <v>25.869661000000001</v>
      </c>
      <c r="AR82">
        <v>45.264000000000003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3635.7191670000007</v>
      </c>
    </row>
    <row r="83" spans="1:117">
      <c r="A83" t="s">
        <v>125</v>
      </c>
      <c r="B83">
        <v>0</v>
      </c>
      <c r="C83">
        <v>0</v>
      </c>
      <c r="D83">
        <v>35.723909999999997</v>
      </c>
      <c r="E83">
        <v>0</v>
      </c>
      <c r="F83">
        <v>0</v>
      </c>
      <c r="G83">
        <v>66.809428999999994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127.669145</v>
      </c>
      <c r="Q83">
        <v>20.755001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40.872774</v>
      </c>
      <c r="AH83">
        <v>146.83974599999999</v>
      </c>
      <c r="AI83">
        <v>68.802518000000006</v>
      </c>
      <c r="AJ83">
        <v>0</v>
      </c>
      <c r="AK83">
        <v>54.915374999999997</v>
      </c>
      <c r="AL83">
        <v>83.082999999999998</v>
      </c>
      <c r="AM83">
        <v>16.588864999999998</v>
      </c>
      <c r="AN83">
        <v>0</v>
      </c>
      <c r="AO83">
        <v>0</v>
      </c>
      <c r="AP83">
        <v>6.4050000000000002</v>
      </c>
      <c r="AQ83">
        <v>25.869661000000001</v>
      </c>
      <c r="AR83">
        <v>45.264000000000003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3643.3640260000006</v>
      </c>
    </row>
    <row r="84" spans="1:117">
      <c r="A84" t="s">
        <v>126</v>
      </c>
      <c r="B84">
        <v>0</v>
      </c>
      <c r="C84">
        <v>0</v>
      </c>
      <c r="D84">
        <v>35.723909999999997</v>
      </c>
      <c r="E84">
        <v>0</v>
      </c>
      <c r="F84">
        <v>0</v>
      </c>
      <c r="G84">
        <v>66.809428999999994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129.198117</v>
      </c>
      <c r="Q84">
        <v>20.755001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40.872774</v>
      </c>
      <c r="AH84">
        <v>146.83974599999999</v>
      </c>
      <c r="AI84">
        <v>68.802518000000006</v>
      </c>
      <c r="AJ84">
        <v>0</v>
      </c>
      <c r="AK84">
        <v>54.915374999999997</v>
      </c>
      <c r="AL84">
        <v>83.082999999999998</v>
      </c>
      <c r="AM84">
        <v>16.588864999999998</v>
      </c>
      <c r="AN84">
        <v>0</v>
      </c>
      <c r="AO84">
        <v>0</v>
      </c>
      <c r="AP84">
        <v>6.4050000000000002</v>
      </c>
      <c r="AQ84">
        <v>25.869661000000001</v>
      </c>
      <c r="AR84">
        <v>45.264000000000003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3644.8929980000003</v>
      </c>
    </row>
    <row r="85" spans="1:117">
      <c r="A85" t="s">
        <v>127</v>
      </c>
      <c r="B85">
        <v>0</v>
      </c>
      <c r="C85">
        <v>0</v>
      </c>
      <c r="D85">
        <v>35.723909999999997</v>
      </c>
      <c r="E85">
        <v>0</v>
      </c>
      <c r="F85">
        <v>0</v>
      </c>
      <c r="G85">
        <v>66.809428999999994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130.72708900000001</v>
      </c>
      <c r="Q85">
        <v>20.755001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43.097000000000001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40.872774</v>
      </c>
      <c r="AH85">
        <v>146.83974599999999</v>
      </c>
      <c r="AI85">
        <v>10.713564999999999</v>
      </c>
      <c r="AJ85">
        <v>0</v>
      </c>
      <c r="AK85">
        <v>54.915374999999997</v>
      </c>
      <c r="AL85">
        <v>83.082999999999998</v>
      </c>
      <c r="AM85">
        <v>16.588864999999998</v>
      </c>
      <c r="AN85">
        <v>0</v>
      </c>
      <c r="AO85">
        <v>0</v>
      </c>
      <c r="AP85">
        <v>6.4050000000000002</v>
      </c>
      <c r="AQ85">
        <v>25.869661000000001</v>
      </c>
      <c r="AR85">
        <v>45.264000000000003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3588.3330170000004</v>
      </c>
    </row>
    <row r="86" spans="1:117">
      <c r="A86" t="s">
        <v>128</v>
      </c>
      <c r="B86">
        <v>0</v>
      </c>
      <c r="C86">
        <v>0</v>
      </c>
      <c r="D86">
        <v>35.723909999999997</v>
      </c>
      <c r="E86">
        <v>0</v>
      </c>
      <c r="F86">
        <v>0</v>
      </c>
      <c r="G86">
        <v>66.809428999999994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130.72708900000001</v>
      </c>
      <c r="Q86">
        <v>20.755001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43.097000000000001</v>
      </c>
      <c r="X86">
        <v>147.515625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40.872774</v>
      </c>
      <c r="AH86">
        <v>146.83974599999999</v>
      </c>
      <c r="AI86">
        <v>3.3479899999999998</v>
      </c>
      <c r="AJ86">
        <v>0</v>
      </c>
      <c r="AK86">
        <v>54.915374999999997</v>
      </c>
      <c r="AL86">
        <v>83.082999999999998</v>
      </c>
      <c r="AM86">
        <v>16.588864999999998</v>
      </c>
      <c r="AN86">
        <v>0</v>
      </c>
      <c r="AO86">
        <v>0</v>
      </c>
      <c r="AP86">
        <v>6.4050000000000002</v>
      </c>
      <c r="AQ86">
        <v>25.869661000000001</v>
      </c>
      <c r="AR86">
        <v>45.264000000000003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2.429119</v>
      </c>
      <c r="BA86">
        <v>1.6456759999999999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3574.0716380000008</v>
      </c>
    </row>
    <row r="87" spans="1:117">
      <c r="A87" t="s">
        <v>129</v>
      </c>
      <c r="B87">
        <v>0</v>
      </c>
      <c r="C87">
        <v>0</v>
      </c>
      <c r="D87">
        <v>35.723909999999997</v>
      </c>
      <c r="E87">
        <v>0</v>
      </c>
      <c r="F87">
        <v>0</v>
      </c>
      <c r="G87">
        <v>66.809428999999994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132.25606099999999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43.097000000000001</v>
      </c>
      <c r="X87">
        <v>147.515625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40.872774</v>
      </c>
      <c r="AH87">
        <v>146.83974599999999</v>
      </c>
      <c r="AI87">
        <v>3.3479899999999998</v>
      </c>
      <c r="AJ87">
        <v>0</v>
      </c>
      <c r="AK87">
        <v>54.915374999999997</v>
      </c>
      <c r="AL87">
        <v>83.082999999999998</v>
      </c>
      <c r="AM87">
        <v>16.588864999999998</v>
      </c>
      <c r="AN87">
        <v>0</v>
      </c>
      <c r="AO87">
        <v>0</v>
      </c>
      <c r="AP87">
        <v>6.4050000000000002</v>
      </c>
      <c r="AQ87">
        <v>25.869661000000001</v>
      </c>
      <c r="AR87">
        <v>45.264000000000003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2.429119</v>
      </c>
      <c r="BA87">
        <v>1.6456759999999999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3575.6006100000009</v>
      </c>
    </row>
    <row r="88" spans="1:117">
      <c r="A88" t="s">
        <v>130</v>
      </c>
      <c r="B88">
        <v>0</v>
      </c>
      <c r="C88">
        <v>0</v>
      </c>
      <c r="D88">
        <v>35.723909999999997</v>
      </c>
      <c r="E88">
        <v>0</v>
      </c>
      <c r="F88">
        <v>0</v>
      </c>
      <c r="G88">
        <v>66.809428999999994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132.25606099999999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43.097000000000001</v>
      </c>
      <c r="X88">
        <v>147.515625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40.872774</v>
      </c>
      <c r="AH88">
        <v>146.83974599999999</v>
      </c>
      <c r="AI88">
        <v>3.3479899999999998</v>
      </c>
      <c r="AJ88">
        <v>0</v>
      </c>
      <c r="AK88">
        <v>54.915374999999997</v>
      </c>
      <c r="AL88">
        <v>83.082999999999998</v>
      </c>
      <c r="AM88">
        <v>16.588864999999998</v>
      </c>
      <c r="AN88">
        <v>0</v>
      </c>
      <c r="AO88">
        <v>0</v>
      </c>
      <c r="AP88">
        <v>6.4050000000000002</v>
      </c>
      <c r="AQ88">
        <v>25.869661000000001</v>
      </c>
      <c r="AR88">
        <v>45.264000000000003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2.429119</v>
      </c>
      <c r="BA88">
        <v>1.6456759999999999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3575.6006100000009</v>
      </c>
    </row>
    <row r="89" spans="1:117">
      <c r="A89" t="s">
        <v>131</v>
      </c>
      <c r="B89">
        <v>0</v>
      </c>
      <c r="C89">
        <v>0</v>
      </c>
      <c r="D89">
        <v>35.723909999999997</v>
      </c>
      <c r="E89">
        <v>0</v>
      </c>
      <c r="F89">
        <v>0</v>
      </c>
      <c r="G89">
        <v>66.809428999999994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133.785032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43.097000000000001</v>
      </c>
      <c r="X89">
        <v>147.515625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40.872774</v>
      </c>
      <c r="AH89">
        <v>146.83974599999999</v>
      </c>
      <c r="AI89">
        <v>3.3479899999999998</v>
      </c>
      <c r="AJ89">
        <v>0</v>
      </c>
      <c r="AK89">
        <v>54.915374999999997</v>
      </c>
      <c r="AL89">
        <v>83.082999999999998</v>
      </c>
      <c r="AM89">
        <v>16.588864999999998</v>
      </c>
      <c r="AN89">
        <v>0</v>
      </c>
      <c r="AO89">
        <v>0</v>
      </c>
      <c r="AP89">
        <v>4.4835000000000003</v>
      </c>
      <c r="AQ89">
        <v>25.869661000000001</v>
      </c>
      <c r="AR89">
        <v>48.576000000000001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2.429119</v>
      </c>
      <c r="BA89">
        <v>1.6456759999999999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3578.5200810000006</v>
      </c>
    </row>
    <row r="90" spans="1:117">
      <c r="A90" t="s">
        <v>132</v>
      </c>
      <c r="B90">
        <v>0</v>
      </c>
      <c r="C90">
        <v>0</v>
      </c>
      <c r="D90">
        <v>35.723909999999997</v>
      </c>
      <c r="E90">
        <v>0</v>
      </c>
      <c r="F90">
        <v>0</v>
      </c>
      <c r="G90">
        <v>66.809428999999994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133.785032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43.097000000000001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8.7523569999999999</v>
      </c>
      <c r="AG90">
        <v>40.872774</v>
      </c>
      <c r="AH90">
        <v>146.83974599999999</v>
      </c>
      <c r="AI90">
        <v>3.3479899999999998</v>
      </c>
      <c r="AJ90">
        <v>0</v>
      </c>
      <c r="AK90">
        <v>54.915374999999997</v>
      </c>
      <c r="AL90">
        <v>83.082999999999998</v>
      </c>
      <c r="AM90">
        <v>16.588864999999998</v>
      </c>
      <c r="AN90">
        <v>0</v>
      </c>
      <c r="AO90">
        <v>0</v>
      </c>
      <c r="AP90">
        <v>4.4835000000000003</v>
      </c>
      <c r="AQ90">
        <v>25.869661000000001</v>
      </c>
      <c r="AR90">
        <v>48.576000000000001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3585.4158850000003</v>
      </c>
    </row>
    <row r="91" spans="1:117">
      <c r="A91" t="s">
        <v>133</v>
      </c>
      <c r="B91">
        <v>0</v>
      </c>
      <c r="C91">
        <v>0</v>
      </c>
      <c r="D91">
        <v>36.840282999999999</v>
      </c>
      <c r="E91">
        <v>0</v>
      </c>
      <c r="F91">
        <v>0</v>
      </c>
      <c r="G91">
        <v>66.809428999999994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133.785032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8.7523569999999999</v>
      </c>
      <c r="AG91">
        <v>40.872774</v>
      </c>
      <c r="AH91">
        <v>146.83974599999999</v>
      </c>
      <c r="AI91">
        <v>16.070349</v>
      </c>
      <c r="AJ91">
        <v>0</v>
      </c>
      <c r="AK91">
        <v>54.915374999999997</v>
      </c>
      <c r="AL91">
        <v>83.082999999999998</v>
      </c>
      <c r="AM91">
        <v>16.588864999999998</v>
      </c>
      <c r="AN91">
        <v>0</v>
      </c>
      <c r="AO91">
        <v>0</v>
      </c>
      <c r="AP91">
        <v>5.1239999999999997</v>
      </c>
      <c r="AQ91">
        <v>25.869661000000001</v>
      </c>
      <c r="AR91">
        <v>48.576000000000001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3599.895117</v>
      </c>
    </row>
    <row r="92" spans="1:117">
      <c r="A92" t="s">
        <v>134</v>
      </c>
      <c r="B92">
        <v>0</v>
      </c>
      <c r="C92">
        <v>0</v>
      </c>
      <c r="D92">
        <v>36.840282999999999</v>
      </c>
      <c r="E92">
        <v>0</v>
      </c>
      <c r="F92">
        <v>0</v>
      </c>
      <c r="G92">
        <v>66.809428999999994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133.785032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8.7523569999999999</v>
      </c>
      <c r="AG92">
        <v>40.872774</v>
      </c>
      <c r="AH92">
        <v>146.83974599999999</v>
      </c>
      <c r="AI92">
        <v>16.070349</v>
      </c>
      <c r="AJ92">
        <v>0</v>
      </c>
      <c r="AK92">
        <v>54.915374999999997</v>
      </c>
      <c r="AL92">
        <v>83.082999999999998</v>
      </c>
      <c r="AM92">
        <v>16.588864999999998</v>
      </c>
      <c r="AN92">
        <v>0</v>
      </c>
      <c r="AO92">
        <v>0</v>
      </c>
      <c r="AP92">
        <v>5.1239999999999997</v>
      </c>
      <c r="AQ92">
        <v>25.869661000000001</v>
      </c>
      <c r="AR92">
        <v>48.576000000000001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3599.895117</v>
      </c>
    </row>
    <row r="93" spans="1:117">
      <c r="A93" t="s">
        <v>135</v>
      </c>
      <c r="B93">
        <v>0</v>
      </c>
      <c r="C93">
        <v>0</v>
      </c>
      <c r="D93">
        <v>36.840282999999999</v>
      </c>
      <c r="E93">
        <v>0</v>
      </c>
      <c r="F93">
        <v>0</v>
      </c>
      <c r="G93">
        <v>66.809428999999994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133.785032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8.7523569999999999</v>
      </c>
      <c r="AG93">
        <v>40.872774</v>
      </c>
      <c r="AH93">
        <v>146.83974599999999</v>
      </c>
      <c r="AI93">
        <v>16.070349</v>
      </c>
      <c r="AJ93">
        <v>0</v>
      </c>
      <c r="AK93">
        <v>54.915374999999997</v>
      </c>
      <c r="AL93">
        <v>83.082999999999998</v>
      </c>
      <c r="AM93">
        <v>16.588864999999998</v>
      </c>
      <c r="AN93">
        <v>0</v>
      </c>
      <c r="AO93">
        <v>0</v>
      </c>
      <c r="AP93">
        <v>5.1239999999999997</v>
      </c>
      <c r="AQ93">
        <v>25.869661000000001</v>
      </c>
      <c r="AR93">
        <v>48.576000000000001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3599.895117</v>
      </c>
    </row>
    <row r="94" spans="1:117">
      <c r="A94" t="s">
        <v>136</v>
      </c>
      <c r="B94">
        <v>0</v>
      </c>
      <c r="C94">
        <v>0</v>
      </c>
      <c r="D94">
        <v>36.840282999999999</v>
      </c>
      <c r="E94">
        <v>0</v>
      </c>
      <c r="F94">
        <v>0</v>
      </c>
      <c r="G94">
        <v>66.809428999999994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133.785032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8.7523569999999999</v>
      </c>
      <c r="AG94">
        <v>40.872774</v>
      </c>
      <c r="AH94">
        <v>146.83974599999999</v>
      </c>
      <c r="AI94">
        <v>16.070349</v>
      </c>
      <c r="AJ94">
        <v>0</v>
      </c>
      <c r="AK94">
        <v>54.915374999999997</v>
      </c>
      <c r="AL94">
        <v>83.082999999999998</v>
      </c>
      <c r="AM94">
        <v>16.588864999999998</v>
      </c>
      <c r="AN94">
        <v>0</v>
      </c>
      <c r="AO94">
        <v>0</v>
      </c>
      <c r="AP94">
        <v>5.1239999999999997</v>
      </c>
      <c r="AQ94">
        <v>25.869661000000001</v>
      </c>
      <c r="AR94">
        <v>48.576000000000001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3599.895117</v>
      </c>
    </row>
    <row r="95" spans="1:117">
      <c r="A95" t="s">
        <v>137</v>
      </c>
      <c r="B95">
        <v>0</v>
      </c>
      <c r="C95">
        <v>0</v>
      </c>
      <c r="D95">
        <v>37.956654999999998</v>
      </c>
      <c r="E95">
        <v>0</v>
      </c>
      <c r="F95">
        <v>0</v>
      </c>
      <c r="G95">
        <v>67.961314999999999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133.785032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42.49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8.4434509999999996</v>
      </c>
      <c r="AG95">
        <v>40.872774</v>
      </c>
      <c r="AH95">
        <v>146.83974599999999</v>
      </c>
      <c r="AI95">
        <v>16.070349</v>
      </c>
      <c r="AJ95">
        <v>0</v>
      </c>
      <c r="AK95">
        <v>54.915374999999997</v>
      </c>
      <c r="AL95">
        <v>83.082999999999998</v>
      </c>
      <c r="AM95">
        <v>16.588864999999998</v>
      </c>
      <c r="AN95">
        <v>0</v>
      </c>
      <c r="AO95">
        <v>0</v>
      </c>
      <c r="AP95">
        <v>5.1239999999999997</v>
      </c>
      <c r="AQ95">
        <v>25.869661000000001</v>
      </c>
      <c r="AR95">
        <v>48.576000000000001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2.3555090000000001</v>
      </c>
      <c r="BA95">
        <v>1.6456759999999999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3594.586961</v>
      </c>
    </row>
    <row r="96" spans="1:117">
      <c r="A96" t="s">
        <v>138</v>
      </c>
      <c r="B96">
        <v>0</v>
      </c>
      <c r="C96">
        <v>0</v>
      </c>
      <c r="D96">
        <v>37.956654999999998</v>
      </c>
      <c r="E96">
        <v>0</v>
      </c>
      <c r="F96">
        <v>0</v>
      </c>
      <c r="G96">
        <v>67.961314999999999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133.785032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42.49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8.4434509999999996</v>
      </c>
      <c r="AG96">
        <v>40.872774</v>
      </c>
      <c r="AH96">
        <v>146.83974599999999</v>
      </c>
      <c r="AI96">
        <v>16.070349</v>
      </c>
      <c r="AJ96">
        <v>0</v>
      </c>
      <c r="AK96">
        <v>54.915374999999997</v>
      </c>
      <c r="AL96">
        <v>83.082999999999998</v>
      </c>
      <c r="AM96">
        <v>16.588864999999998</v>
      </c>
      <c r="AN96">
        <v>0</v>
      </c>
      <c r="AO96">
        <v>0</v>
      </c>
      <c r="AP96">
        <v>5.1239999999999997</v>
      </c>
      <c r="AQ96">
        <v>25.869661000000001</v>
      </c>
      <c r="AR96">
        <v>48.576000000000001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2.2696320000000001</v>
      </c>
      <c r="BA96">
        <v>1.6456759999999999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3594.501084</v>
      </c>
    </row>
    <row r="97" spans="1:117">
      <c r="A97" t="s">
        <v>139</v>
      </c>
      <c r="B97">
        <v>0</v>
      </c>
      <c r="C97">
        <v>0</v>
      </c>
      <c r="D97">
        <v>37.956654999999998</v>
      </c>
      <c r="E97">
        <v>0</v>
      </c>
      <c r="F97">
        <v>0</v>
      </c>
      <c r="G97">
        <v>67.961314999999999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133.785032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42.49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8.4434509999999996</v>
      </c>
      <c r="AG97">
        <v>40.872774</v>
      </c>
      <c r="AH97">
        <v>146.83974599999999</v>
      </c>
      <c r="AI97">
        <v>16.070349</v>
      </c>
      <c r="AJ97">
        <v>0</v>
      </c>
      <c r="AK97">
        <v>54.915374999999997</v>
      </c>
      <c r="AL97">
        <v>83.082999999999998</v>
      </c>
      <c r="AM97">
        <v>16.588864999999998</v>
      </c>
      <c r="AN97">
        <v>0</v>
      </c>
      <c r="AO97">
        <v>0</v>
      </c>
      <c r="AP97">
        <v>6.4050000000000002</v>
      </c>
      <c r="AQ97">
        <v>25.869661000000001</v>
      </c>
      <c r="AR97">
        <v>48.576000000000001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2.2696320000000001</v>
      </c>
      <c r="BA97">
        <v>1.6456759999999999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3595.7820840000004</v>
      </c>
    </row>
    <row r="98" spans="1:117">
      <c r="A98" t="s">
        <v>140</v>
      </c>
      <c r="B98">
        <v>0</v>
      </c>
      <c r="C98">
        <v>0</v>
      </c>
      <c r="D98">
        <v>37.956654999999998</v>
      </c>
      <c r="E98">
        <v>0</v>
      </c>
      <c r="F98">
        <v>0</v>
      </c>
      <c r="G98">
        <v>67.961314999999999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133.785032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42.49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8.4434509999999996</v>
      </c>
      <c r="AG98">
        <v>40.872774</v>
      </c>
      <c r="AH98">
        <v>146.83974599999999</v>
      </c>
      <c r="AI98">
        <v>16.070349</v>
      </c>
      <c r="AJ98">
        <v>0</v>
      </c>
      <c r="AK98">
        <v>54.915374999999997</v>
      </c>
      <c r="AL98">
        <v>83.082999999999998</v>
      </c>
      <c r="AM98">
        <v>16.588864999999998</v>
      </c>
      <c r="AN98">
        <v>0</v>
      </c>
      <c r="AO98">
        <v>0</v>
      </c>
      <c r="AP98">
        <v>6.4050000000000002</v>
      </c>
      <c r="AQ98">
        <v>25.869661000000001</v>
      </c>
      <c r="AR98">
        <v>48.576000000000001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2.2696320000000001</v>
      </c>
      <c r="BA98">
        <v>1.6456759999999999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3595.7820840000004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0.90537785475000132</v>
      </c>
      <c r="E99">
        <f t="shared" si="2"/>
        <v>0</v>
      </c>
      <c r="F99">
        <f t="shared" si="2"/>
        <v>0</v>
      </c>
      <c r="G99">
        <f t="shared" si="2"/>
        <v>1.6218564762499985</v>
      </c>
      <c r="H99">
        <f t="shared" si="2"/>
        <v>0</v>
      </c>
      <c r="I99">
        <f t="shared" si="2"/>
        <v>0</v>
      </c>
      <c r="J99">
        <f t="shared" si="2"/>
        <v>2.0286960902500013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2.9126912719999973</v>
      </c>
      <c r="Q99">
        <f t="shared" si="2"/>
        <v>0.50899909749999961</v>
      </c>
      <c r="R99">
        <f t="shared" si="2"/>
        <v>1.0332176880000004</v>
      </c>
      <c r="S99">
        <f t="shared" si="2"/>
        <v>0.49390157400000051</v>
      </c>
      <c r="T99">
        <f t="shared" si="2"/>
        <v>1.955599199999997E-2</v>
      </c>
      <c r="U99">
        <f t="shared" si="2"/>
        <v>10.050479999999991</v>
      </c>
      <c r="V99">
        <f t="shared" si="2"/>
        <v>0.49756439999999885</v>
      </c>
      <c r="W99">
        <f t="shared" si="2"/>
        <v>1.0510205000000006</v>
      </c>
      <c r="X99">
        <f t="shared" si="2"/>
        <v>3.540375</v>
      </c>
      <c r="Y99">
        <f t="shared" si="2"/>
        <v>0</v>
      </c>
      <c r="Z99">
        <f t="shared" si="2"/>
        <v>0.27850460000000021</v>
      </c>
      <c r="AA99">
        <f t="shared" si="2"/>
        <v>0.78998656999999983</v>
      </c>
      <c r="AB99">
        <f t="shared" si="2"/>
        <v>1.0047496080000013</v>
      </c>
      <c r="AC99">
        <f t="shared" si="2"/>
        <v>0.69299965600000091</v>
      </c>
      <c r="AD99">
        <f t="shared" si="2"/>
        <v>0.5567662572500004</v>
      </c>
      <c r="AE99">
        <f t="shared" si="2"/>
        <v>1.2476930159999982</v>
      </c>
      <c r="AF99">
        <f t="shared" si="2"/>
        <v>0.18400544149999978</v>
      </c>
      <c r="AG99">
        <f t="shared" si="2"/>
        <v>0.98094657599999902</v>
      </c>
      <c r="AH99">
        <f t="shared" si="2"/>
        <v>2.5699928037500008</v>
      </c>
      <c r="AI99">
        <f t="shared" si="2"/>
        <v>0.29726127699999999</v>
      </c>
      <c r="AJ99">
        <f t="shared" si="2"/>
        <v>0</v>
      </c>
      <c r="AK99">
        <f t="shared" si="2"/>
        <v>1.3179689999999984</v>
      </c>
      <c r="AL99">
        <f t="shared" si="2"/>
        <v>1.9975360999999978</v>
      </c>
      <c r="AM99">
        <f t="shared" si="2"/>
        <v>0.25160338149999967</v>
      </c>
      <c r="AN99">
        <f t="shared" si="2"/>
        <v>8.0751199999999999E-3</v>
      </c>
      <c r="AO99">
        <f t="shared" si="2"/>
        <v>0</v>
      </c>
      <c r="AP99">
        <f t="shared" si="2"/>
        <v>0.13354424999999989</v>
      </c>
      <c r="AQ99">
        <f t="shared" si="2"/>
        <v>0.25957240574999979</v>
      </c>
      <c r="AR99">
        <f t="shared" si="2"/>
        <v>1.0752960000000005</v>
      </c>
      <c r="AS99">
        <f t="shared" si="2"/>
        <v>0.81508101900000085</v>
      </c>
      <c r="AT99">
        <f t="shared" si="2"/>
        <v>0.46729480000000007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3.1437466500000011E-2</v>
      </c>
      <c r="BA99">
        <f t="shared" si="3"/>
        <v>2.9049406499999982E-2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83.522135817500001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22</v>
      </c>
      <c r="K3">
        <v>688.24901399999999</v>
      </c>
      <c r="L3">
        <v>657.88990000000001</v>
      </c>
      <c r="M3">
        <v>93.32</v>
      </c>
      <c r="N3">
        <v>119.59</v>
      </c>
      <c r="O3">
        <v>125.29529100000001</v>
      </c>
      <c r="P3">
        <v>127.531412</v>
      </c>
      <c r="Q3">
        <v>20.755001</v>
      </c>
      <c r="R3">
        <v>43.05</v>
      </c>
      <c r="S3">
        <v>14.680103000000001</v>
      </c>
      <c r="T3">
        <v>0.81</v>
      </c>
      <c r="U3">
        <v>418.77</v>
      </c>
      <c r="V3">
        <v>20.73</v>
      </c>
      <c r="W3">
        <v>43.700400000000002</v>
      </c>
      <c r="X3">
        <v>146.7277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19.143301000000001</v>
      </c>
      <c r="AE3">
        <v>51.987209</v>
      </c>
      <c r="AF3">
        <v>8.4434509999999996</v>
      </c>
      <c r="AG3">
        <v>40.872774</v>
      </c>
      <c r="AH3">
        <v>122.366456</v>
      </c>
      <c r="AI3">
        <v>3.3479899999999998</v>
      </c>
      <c r="AJ3">
        <v>0</v>
      </c>
      <c r="AK3">
        <v>54.915374999999997</v>
      </c>
      <c r="AL3">
        <v>84.9422</v>
      </c>
      <c r="AM3">
        <v>16.588864999999998</v>
      </c>
      <c r="AN3">
        <v>1.00939</v>
      </c>
      <c r="AO3">
        <v>0</v>
      </c>
      <c r="AP3">
        <v>11.529</v>
      </c>
      <c r="AQ3">
        <v>25.869661000000001</v>
      </c>
      <c r="AR3">
        <v>37.536000000000001</v>
      </c>
      <c r="AS3">
        <v>34.579194000000001</v>
      </c>
      <c r="AT3">
        <v>15.412769000000001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1.8218399999999999</v>
      </c>
      <c r="BA3">
        <v>1.391564</v>
      </c>
      <c r="BB3">
        <v>1.4417500000000001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3263.8939560000013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22</v>
      </c>
      <c r="K4">
        <v>688.24901399999999</v>
      </c>
      <c r="L4">
        <v>657.88990000000001</v>
      </c>
      <c r="M4">
        <v>93.32</v>
      </c>
      <c r="N4">
        <v>119.59</v>
      </c>
      <c r="O4">
        <v>125.29529100000001</v>
      </c>
      <c r="P4">
        <v>131.49157500000001</v>
      </c>
      <c r="Q4">
        <v>20.755001</v>
      </c>
      <c r="R4">
        <v>43.05</v>
      </c>
      <c r="S4">
        <v>14.680103000000001</v>
      </c>
      <c r="T4">
        <v>0.81</v>
      </c>
      <c r="U4">
        <v>418.77</v>
      </c>
      <c r="V4">
        <v>20.73</v>
      </c>
      <c r="W4">
        <v>43.700400000000002</v>
      </c>
      <c r="X4">
        <v>146.7277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19.143301000000001</v>
      </c>
      <c r="AE4">
        <v>51.987209</v>
      </c>
      <c r="AF4">
        <v>8.4434509999999996</v>
      </c>
      <c r="AG4">
        <v>40.872774</v>
      </c>
      <c r="AH4">
        <v>122.366456</v>
      </c>
      <c r="AI4">
        <v>3.3479899999999998</v>
      </c>
      <c r="AJ4">
        <v>0</v>
      </c>
      <c r="AK4">
        <v>54.915374999999997</v>
      </c>
      <c r="AL4">
        <v>84.9422</v>
      </c>
      <c r="AM4">
        <v>16.588864999999998</v>
      </c>
      <c r="AN4">
        <v>1.00939</v>
      </c>
      <c r="AO4">
        <v>0</v>
      </c>
      <c r="AP4">
        <v>11.529</v>
      </c>
      <c r="AQ4">
        <v>25.869661000000001</v>
      </c>
      <c r="AR4">
        <v>37.536000000000001</v>
      </c>
      <c r="AS4">
        <v>34.579194000000001</v>
      </c>
      <c r="AT4">
        <v>13.937583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1.2145600000000001</v>
      </c>
      <c r="BA4">
        <v>1.391564</v>
      </c>
      <c r="BB4">
        <v>1.4417500000000001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3265.7716530000007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22</v>
      </c>
      <c r="K5">
        <v>688.24901399999999</v>
      </c>
      <c r="L5">
        <v>657.88990000000001</v>
      </c>
      <c r="M5">
        <v>93.32</v>
      </c>
      <c r="N5">
        <v>119.59</v>
      </c>
      <c r="O5">
        <v>125.29529100000001</v>
      </c>
      <c r="P5">
        <v>111.614941</v>
      </c>
      <c r="Q5">
        <v>20.755001</v>
      </c>
      <c r="R5">
        <v>43.05</v>
      </c>
      <c r="S5">
        <v>14.680103000000001</v>
      </c>
      <c r="T5">
        <v>0.81</v>
      </c>
      <c r="U5">
        <v>418.77</v>
      </c>
      <c r="V5">
        <v>20.73</v>
      </c>
      <c r="W5">
        <v>43.700400000000002</v>
      </c>
      <c r="X5">
        <v>146.7277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19.143301000000001</v>
      </c>
      <c r="AE5">
        <v>51.987209</v>
      </c>
      <c r="AF5">
        <v>8.4434509999999996</v>
      </c>
      <c r="AG5">
        <v>40.872774</v>
      </c>
      <c r="AH5">
        <v>97.893163999999999</v>
      </c>
      <c r="AI5">
        <v>3.3479899999999998</v>
      </c>
      <c r="AJ5">
        <v>0</v>
      </c>
      <c r="AK5">
        <v>54.915374999999997</v>
      </c>
      <c r="AL5">
        <v>84.9422</v>
      </c>
      <c r="AM5">
        <v>16.588864999999998</v>
      </c>
      <c r="AN5">
        <v>1.00939</v>
      </c>
      <c r="AO5">
        <v>0</v>
      </c>
      <c r="AP5">
        <v>11.529</v>
      </c>
      <c r="AQ5">
        <v>25.869661000000001</v>
      </c>
      <c r="AR5">
        <v>37.536000000000001</v>
      </c>
      <c r="AS5">
        <v>34.579194000000001</v>
      </c>
      <c r="AT5">
        <v>10.171234999999999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1.2145600000000001</v>
      </c>
      <c r="BA5">
        <v>1.1132519999999999</v>
      </c>
      <c r="BB5">
        <v>1.4417500000000001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3217.3770670000004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22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111.614941</v>
      </c>
      <c r="Q6">
        <v>20.755001</v>
      </c>
      <c r="R6">
        <v>43.05</v>
      </c>
      <c r="S6">
        <v>14.680103000000001</v>
      </c>
      <c r="T6">
        <v>0.81</v>
      </c>
      <c r="U6">
        <v>418.77</v>
      </c>
      <c r="V6">
        <v>20.73</v>
      </c>
      <c r="W6">
        <v>43.700400000000002</v>
      </c>
      <c r="X6">
        <v>146.7277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19.143301000000001</v>
      </c>
      <c r="AE6">
        <v>51.987209</v>
      </c>
      <c r="AF6">
        <v>8.4434509999999996</v>
      </c>
      <c r="AG6">
        <v>40.872774</v>
      </c>
      <c r="AH6">
        <v>73.419872999999995</v>
      </c>
      <c r="AI6">
        <v>3.3479899999999998</v>
      </c>
      <c r="AJ6">
        <v>0</v>
      </c>
      <c r="AK6">
        <v>54.915374999999997</v>
      </c>
      <c r="AL6">
        <v>84.9422</v>
      </c>
      <c r="AM6">
        <v>16.588864999999998</v>
      </c>
      <c r="AN6">
        <v>1.00939</v>
      </c>
      <c r="AO6">
        <v>0</v>
      </c>
      <c r="AP6">
        <v>11.529</v>
      </c>
      <c r="AQ6">
        <v>25.869661000000001</v>
      </c>
      <c r="AR6">
        <v>37.536000000000001</v>
      </c>
      <c r="AS6">
        <v>34.579194000000001</v>
      </c>
      <c r="AT6">
        <v>10.670615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1.2145600000000001</v>
      </c>
      <c r="BA6">
        <v>0.83493799999999996</v>
      </c>
      <c r="BB6">
        <v>1.4417500000000001</v>
      </c>
      <c r="BC6">
        <v>65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3193.1248420000002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22</v>
      </c>
      <c r="K7">
        <v>688.24901399999999</v>
      </c>
      <c r="L7">
        <v>657.88990000000001</v>
      </c>
      <c r="M7">
        <v>93.32</v>
      </c>
      <c r="N7">
        <v>119.59</v>
      </c>
      <c r="O7">
        <v>125.29529100000001</v>
      </c>
      <c r="P7">
        <v>112.310638</v>
      </c>
      <c r="Q7">
        <v>20.755001</v>
      </c>
      <c r="R7">
        <v>43.05</v>
      </c>
      <c r="S7">
        <v>14.680103000000001</v>
      </c>
      <c r="T7">
        <v>0.81</v>
      </c>
      <c r="U7">
        <v>418.77</v>
      </c>
      <c r="V7">
        <v>20.73</v>
      </c>
      <c r="W7">
        <v>43.700400000000002</v>
      </c>
      <c r="X7">
        <v>146.7277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19.143301000000001</v>
      </c>
      <c r="AE7">
        <v>51.987209</v>
      </c>
      <c r="AF7">
        <v>8.4434509999999996</v>
      </c>
      <c r="AG7">
        <v>40.872774</v>
      </c>
      <c r="AH7">
        <v>73.419872999999995</v>
      </c>
      <c r="AI7">
        <v>3.3479899999999998</v>
      </c>
      <c r="AJ7">
        <v>0</v>
      </c>
      <c r="AK7">
        <v>54.915374999999997</v>
      </c>
      <c r="AL7">
        <v>84.9422</v>
      </c>
      <c r="AM7">
        <v>16.588864999999998</v>
      </c>
      <c r="AN7">
        <v>1.00939</v>
      </c>
      <c r="AO7">
        <v>0</v>
      </c>
      <c r="AP7">
        <v>11.529</v>
      </c>
      <c r="AQ7">
        <v>25.869661000000001</v>
      </c>
      <c r="AR7">
        <v>37.536000000000001</v>
      </c>
      <c r="AS7">
        <v>34.579194000000001</v>
      </c>
      <c r="AT7">
        <v>11.103142999999999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0.60728000000000004</v>
      </c>
      <c r="BA7">
        <v>0.83493799999999996</v>
      </c>
      <c r="BB7">
        <v>1.4417500000000001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3195.1995870000001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22</v>
      </c>
      <c r="K8">
        <v>688.24901399999999</v>
      </c>
      <c r="L8">
        <v>657.88990000000001</v>
      </c>
      <c r="M8">
        <v>93.32</v>
      </c>
      <c r="N8">
        <v>119.59</v>
      </c>
      <c r="O8">
        <v>125.29529100000001</v>
      </c>
      <c r="P8">
        <v>112.37942700000001</v>
      </c>
      <c r="Q8">
        <v>20.755001</v>
      </c>
      <c r="R8">
        <v>43.05</v>
      </c>
      <c r="S8">
        <v>14.680103000000001</v>
      </c>
      <c r="T8">
        <v>0.81</v>
      </c>
      <c r="U8">
        <v>418.77</v>
      </c>
      <c r="V8">
        <v>20.73</v>
      </c>
      <c r="W8">
        <v>43.700400000000002</v>
      </c>
      <c r="X8">
        <v>146.7277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19.143301000000001</v>
      </c>
      <c r="AE8">
        <v>51.987209</v>
      </c>
      <c r="AF8">
        <v>8.4434509999999996</v>
      </c>
      <c r="AG8">
        <v>40.872774</v>
      </c>
      <c r="AH8">
        <v>73.419872999999995</v>
      </c>
      <c r="AI8">
        <v>3.3479899999999998</v>
      </c>
      <c r="AJ8">
        <v>0</v>
      </c>
      <c r="AK8">
        <v>54.915374999999997</v>
      </c>
      <c r="AL8">
        <v>84.9422</v>
      </c>
      <c r="AM8">
        <v>16.588864999999998</v>
      </c>
      <c r="AN8">
        <v>1.00939</v>
      </c>
      <c r="AO8">
        <v>0</v>
      </c>
      <c r="AP8">
        <v>3.843</v>
      </c>
      <c r="AQ8">
        <v>25.869661000000001</v>
      </c>
      <c r="AR8">
        <v>37.536000000000001</v>
      </c>
      <c r="AS8">
        <v>34.579194000000001</v>
      </c>
      <c r="AT8">
        <v>10.995355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0.60728000000000004</v>
      </c>
      <c r="BA8">
        <v>0.83493799999999996</v>
      </c>
      <c r="BB8">
        <v>1.4417500000000001</v>
      </c>
      <c r="BC8">
        <v>60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3187.474588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22</v>
      </c>
      <c r="K9">
        <v>688.24901399999999</v>
      </c>
      <c r="L9">
        <v>657.88990000000001</v>
      </c>
      <c r="M9">
        <v>93.32</v>
      </c>
      <c r="N9">
        <v>119.59</v>
      </c>
      <c r="O9">
        <v>125.29529100000001</v>
      </c>
      <c r="P9">
        <v>112.37942700000001</v>
      </c>
      <c r="Q9">
        <v>20.755001</v>
      </c>
      <c r="R9">
        <v>43.05</v>
      </c>
      <c r="S9">
        <v>14.680103000000001</v>
      </c>
      <c r="T9">
        <v>0.81</v>
      </c>
      <c r="U9">
        <v>418.77</v>
      </c>
      <c r="V9">
        <v>20.73</v>
      </c>
      <c r="W9">
        <v>43.700400000000002</v>
      </c>
      <c r="X9">
        <v>146.7277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19.143301000000001</v>
      </c>
      <c r="AE9">
        <v>51.987209</v>
      </c>
      <c r="AF9">
        <v>8.4434509999999996</v>
      </c>
      <c r="AG9">
        <v>40.872774</v>
      </c>
      <c r="AH9">
        <v>73.419872999999995</v>
      </c>
      <c r="AI9">
        <v>3.3479899999999998</v>
      </c>
      <c r="AJ9">
        <v>0</v>
      </c>
      <c r="AK9">
        <v>54.915374999999997</v>
      </c>
      <c r="AL9">
        <v>84.9422</v>
      </c>
      <c r="AM9">
        <v>16.588864999999998</v>
      </c>
      <c r="AN9">
        <v>1.00939</v>
      </c>
      <c r="AO9">
        <v>0</v>
      </c>
      <c r="AP9">
        <v>3.843</v>
      </c>
      <c r="AQ9">
        <v>25.869661000000001</v>
      </c>
      <c r="AR9">
        <v>37.536000000000001</v>
      </c>
      <c r="AS9">
        <v>34.579194000000001</v>
      </c>
      <c r="AT9">
        <v>11.485744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0.83493799999999996</v>
      </c>
      <c r="BB9">
        <v>1.4417500000000001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3187.3576969999999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22</v>
      </c>
      <c r="K10">
        <v>688.24901399999999</v>
      </c>
      <c r="L10">
        <v>657.88990000000001</v>
      </c>
      <c r="M10">
        <v>93.32</v>
      </c>
      <c r="N10">
        <v>119.59</v>
      </c>
      <c r="O10">
        <v>125.29529100000001</v>
      </c>
      <c r="P10">
        <v>112.37942700000001</v>
      </c>
      <c r="Q10">
        <v>20.755001</v>
      </c>
      <c r="R10">
        <v>43.05</v>
      </c>
      <c r="S10">
        <v>14.680103000000001</v>
      </c>
      <c r="T10">
        <v>0.81</v>
      </c>
      <c r="U10">
        <v>418.77</v>
      </c>
      <c r="V10">
        <v>20.73</v>
      </c>
      <c r="W10">
        <v>43.700400000000002</v>
      </c>
      <c r="X10">
        <v>146.7277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8.4434509999999996</v>
      </c>
      <c r="AG10">
        <v>40.872774</v>
      </c>
      <c r="AH10">
        <v>73.419872999999995</v>
      </c>
      <c r="AI10">
        <v>3.3479899999999998</v>
      </c>
      <c r="AJ10">
        <v>0</v>
      </c>
      <c r="AK10">
        <v>54.915374999999997</v>
      </c>
      <c r="AL10">
        <v>84.9422</v>
      </c>
      <c r="AM10">
        <v>16.588864999999998</v>
      </c>
      <c r="AN10">
        <v>1.00939</v>
      </c>
      <c r="AO10">
        <v>0</v>
      </c>
      <c r="AP10">
        <v>3.843</v>
      </c>
      <c r="AQ10">
        <v>25.869661000000001</v>
      </c>
      <c r="AR10">
        <v>37.536000000000001</v>
      </c>
      <c r="AS10">
        <v>34.579194000000001</v>
      </c>
      <c r="AT10">
        <v>9.3608659999999997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0.83493799999999996</v>
      </c>
      <c r="BB10">
        <v>1.4417500000000001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3175.6611679999996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22</v>
      </c>
      <c r="K11">
        <v>614.48843799999997</v>
      </c>
      <c r="L11">
        <v>613.66</v>
      </c>
      <c r="M11">
        <v>93.32</v>
      </c>
      <c r="N11">
        <v>119.59</v>
      </c>
      <c r="O11">
        <v>125.29529100000001</v>
      </c>
      <c r="P11">
        <v>112.37942700000001</v>
      </c>
      <c r="Q11">
        <v>17.538699999999999</v>
      </c>
      <c r="R11">
        <v>43.05</v>
      </c>
      <c r="S11">
        <v>14.680103000000001</v>
      </c>
      <c r="T11">
        <v>0.81</v>
      </c>
      <c r="U11">
        <v>418.77</v>
      </c>
      <c r="V11">
        <v>20.73</v>
      </c>
      <c r="W11">
        <v>43.700400000000002</v>
      </c>
      <c r="X11">
        <v>146.7277</v>
      </c>
      <c r="Y11">
        <v>0</v>
      </c>
      <c r="Z11">
        <v>13.1076</v>
      </c>
      <c r="AA11">
        <v>14.04936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8.4434509999999996</v>
      </c>
      <c r="AG11">
        <v>40.872774</v>
      </c>
      <c r="AH11">
        <v>73.419872999999995</v>
      </c>
      <c r="AI11">
        <v>3.3479899999999998</v>
      </c>
      <c r="AJ11">
        <v>0</v>
      </c>
      <c r="AK11">
        <v>54.915374999999997</v>
      </c>
      <c r="AL11">
        <v>84.9422</v>
      </c>
      <c r="AM11">
        <v>16.588864999999998</v>
      </c>
      <c r="AN11">
        <v>1.00939</v>
      </c>
      <c r="AO11">
        <v>0</v>
      </c>
      <c r="AP11">
        <v>3.843</v>
      </c>
      <c r="AQ11">
        <v>25.869661000000001</v>
      </c>
      <c r="AR11">
        <v>37.536000000000001</v>
      </c>
      <c r="AS11">
        <v>34.579194000000001</v>
      </c>
      <c r="AT11">
        <v>11.985652999999999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0.83493799999999996</v>
      </c>
      <c r="BB11">
        <v>1.4417500000000001</v>
      </c>
      <c r="BC11">
        <v>50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3018.980458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22</v>
      </c>
      <c r="K12">
        <v>603.2165</v>
      </c>
      <c r="L12">
        <v>613.66</v>
      </c>
      <c r="M12">
        <v>93.32</v>
      </c>
      <c r="N12">
        <v>119.59</v>
      </c>
      <c r="O12">
        <v>125.29529100000001</v>
      </c>
      <c r="P12">
        <v>112.37942700000001</v>
      </c>
      <c r="Q12">
        <v>17.538699999999999</v>
      </c>
      <c r="R12">
        <v>43.05</v>
      </c>
      <c r="S12">
        <v>14.680103000000001</v>
      </c>
      <c r="T12">
        <v>0.81</v>
      </c>
      <c r="U12">
        <v>418.77</v>
      </c>
      <c r="V12">
        <v>20.73</v>
      </c>
      <c r="W12">
        <v>43.700400000000002</v>
      </c>
      <c r="X12">
        <v>146.7277</v>
      </c>
      <c r="Y12">
        <v>0</v>
      </c>
      <c r="Z12">
        <v>13.1076</v>
      </c>
      <c r="AA12">
        <v>14.04936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8.4434509999999996</v>
      </c>
      <c r="AG12">
        <v>40.872774</v>
      </c>
      <c r="AH12">
        <v>73.419872999999995</v>
      </c>
      <c r="AI12">
        <v>3.3479899999999998</v>
      </c>
      <c r="AJ12">
        <v>0</v>
      </c>
      <c r="AK12">
        <v>54.915374999999997</v>
      </c>
      <c r="AL12">
        <v>84.9422</v>
      </c>
      <c r="AM12">
        <v>16.588864999999998</v>
      </c>
      <c r="AN12">
        <v>1.00939</v>
      </c>
      <c r="AO12">
        <v>0</v>
      </c>
      <c r="AP12">
        <v>3.843</v>
      </c>
      <c r="AQ12">
        <v>25.869661000000001</v>
      </c>
      <c r="AR12">
        <v>39.744</v>
      </c>
      <c r="AS12">
        <v>34.579194000000001</v>
      </c>
      <c r="AT12">
        <v>9.8834110000000006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0.83493799999999996</v>
      </c>
      <c r="BB12">
        <v>1.4417500000000001</v>
      </c>
      <c r="BC12">
        <v>50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3007.8142779999994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22</v>
      </c>
      <c r="K13">
        <v>603.2165</v>
      </c>
      <c r="L13">
        <v>613.66</v>
      </c>
      <c r="M13">
        <v>93.32</v>
      </c>
      <c r="N13">
        <v>119.59</v>
      </c>
      <c r="O13">
        <v>125.29529100000001</v>
      </c>
      <c r="P13">
        <v>112.37942700000001</v>
      </c>
      <c r="Q13">
        <v>17.538699999999999</v>
      </c>
      <c r="R13">
        <v>43.05</v>
      </c>
      <c r="S13">
        <v>14.680103000000001</v>
      </c>
      <c r="T13">
        <v>0.81</v>
      </c>
      <c r="U13">
        <v>418.77</v>
      </c>
      <c r="V13">
        <v>20.73</v>
      </c>
      <c r="W13">
        <v>43.700400000000002</v>
      </c>
      <c r="X13">
        <v>146.7277</v>
      </c>
      <c r="Y13">
        <v>0</v>
      </c>
      <c r="Z13">
        <v>13.1076</v>
      </c>
      <c r="AA13">
        <v>14.04936</v>
      </c>
      <c r="AB13">
        <v>41.864567000000001</v>
      </c>
      <c r="AC13">
        <v>30.573592999999999</v>
      </c>
      <c r="AD13">
        <v>19.143301000000001</v>
      </c>
      <c r="AE13">
        <v>51.987209</v>
      </c>
      <c r="AF13">
        <v>8.4434509999999996</v>
      </c>
      <c r="AG13">
        <v>40.872774</v>
      </c>
      <c r="AH13">
        <v>73.419872999999995</v>
      </c>
      <c r="AI13">
        <v>3.3479899999999998</v>
      </c>
      <c r="AJ13">
        <v>0</v>
      </c>
      <c r="AK13">
        <v>54.915374999999997</v>
      </c>
      <c r="AL13">
        <v>84.9422</v>
      </c>
      <c r="AM13">
        <v>16.588864999999998</v>
      </c>
      <c r="AN13">
        <v>1.00939</v>
      </c>
      <c r="AO13">
        <v>0</v>
      </c>
      <c r="AP13">
        <v>3.843</v>
      </c>
      <c r="AQ13">
        <v>25.869661000000001</v>
      </c>
      <c r="AR13">
        <v>46.368000000000002</v>
      </c>
      <c r="AS13">
        <v>34.579194000000001</v>
      </c>
      <c r="AT13">
        <v>11.777798000000001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0.83493799999999996</v>
      </c>
      <c r="BB13">
        <v>1.4417500000000001</v>
      </c>
      <c r="BC13">
        <v>50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3025.9043159999997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22</v>
      </c>
      <c r="K14">
        <v>603.2165</v>
      </c>
      <c r="L14">
        <v>613.66</v>
      </c>
      <c r="M14">
        <v>93.32</v>
      </c>
      <c r="N14">
        <v>119.59</v>
      </c>
      <c r="O14">
        <v>125.29529100000001</v>
      </c>
      <c r="P14">
        <v>112.37942700000001</v>
      </c>
      <c r="Q14">
        <v>17.538699999999999</v>
      </c>
      <c r="R14">
        <v>43.05</v>
      </c>
      <c r="S14">
        <v>14.680103000000001</v>
      </c>
      <c r="T14">
        <v>0.81</v>
      </c>
      <c r="U14">
        <v>418.77</v>
      </c>
      <c r="V14">
        <v>20.73</v>
      </c>
      <c r="W14">
        <v>43.700400000000002</v>
      </c>
      <c r="X14">
        <v>146.7277</v>
      </c>
      <c r="Y14">
        <v>0</v>
      </c>
      <c r="Z14">
        <v>13.1076</v>
      </c>
      <c r="AA14">
        <v>14.04936</v>
      </c>
      <c r="AB14">
        <v>41.864567000000001</v>
      </c>
      <c r="AC14">
        <v>30.573592999999999</v>
      </c>
      <c r="AD14">
        <v>19.143301000000001</v>
      </c>
      <c r="AE14">
        <v>51.987209</v>
      </c>
      <c r="AF14">
        <v>8.4434509999999996</v>
      </c>
      <c r="AG14">
        <v>40.872774</v>
      </c>
      <c r="AH14">
        <v>73.419872999999995</v>
      </c>
      <c r="AI14">
        <v>3.3479899999999998</v>
      </c>
      <c r="AJ14">
        <v>0</v>
      </c>
      <c r="AK14">
        <v>54.915374999999997</v>
      </c>
      <c r="AL14">
        <v>84.9422</v>
      </c>
      <c r="AM14">
        <v>16.588864999999998</v>
      </c>
      <c r="AN14">
        <v>1.00939</v>
      </c>
      <c r="AO14">
        <v>0</v>
      </c>
      <c r="AP14">
        <v>3.843</v>
      </c>
      <c r="AQ14">
        <v>25.869661000000001</v>
      </c>
      <c r="AR14">
        <v>46.368000000000002</v>
      </c>
      <c r="AS14">
        <v>34.579194000000001</v>
      </c>
      <c r="AT14">
        <v>12.703571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0.83493799999999996</v>
      </c>
      <c r="BB14">
        <v>1.4417500000000001</v>
      </c>
      <c r="BC14">
        <v>50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3026.8300889999996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22</v>
      </c>
      <c r="K15">
        <v>590.55579999999998</v>
      </c>
      <c r="L15">
        <v>642.66</v>
      </c>
      <c r="M15">
        <v>93.32</v>
      </c>
      <c r="N15">
        <v>119.59</v>
      </c>
      <c r="O15">
        <v>125.29529100000001</v>
      </c>
      <c r="P15">
        <v>112.37942700000001</v>
      </c>
      <c r="Q15">
        <v>17.538699999999999</v>
      </c>
      <c r="R15">
        <v>43.05</v>
      </c>
      <c r="S15">
        <v>14.680103000000001</v>
      </c>
      <c r="T15">
        <v>0.81</v>
      </c>
      <c r="U15">
        <v>418.77</v>
      </c>
      <c r="V15">
        <v>20.73</v>
      </c>
      <c r="W15">
        <v>43.700400000000002</v>
      </c>
      <c r="X15">
        <v>146.7277</v>
      </c>
      <c r="Y15">
        <v>0</v>
      </c>
      <c r="Z15">
        <v>13.1076</v>
      </c>
      <c r="AA15">
        <v>14.04936</v>
      </c>
      <c r="AB15">
        <v>41.864567000000001</v>
      </c>
      <c r="AC15">
        <v>30.573592999999999</v>
      </c>
      <c r="AD15">
        <v>19.143301000000001</v>
      </c>
      <c r="AE15">
        <v>51.987209</v>
      </c>
      <c r="AF15">
        <v>8.4434509999999996</v>
      </c>
      <c r="AG15">
        <v>40.872774</v>
      </c>
      <c r="AH15">
        <v>73.419872999999995</v>
      </c>
      <c r="AI15">
        <v>3.3479899999999998</v>
      </c>
      <c r="AJ15">
        <v>0</v>
      </c>
      <c r="AK15">
        <v>54.915374999999997</v>
      </c>
      <c r="AL15">
        <v>83.082999999999998</v>
      </c>
      <c r="AM15">
        <v>16.588864999999998</v>
      </c>
      <c r="AN15">
        <v>1.00939</v>
      </c>
      <c r="AO15">
        <v>0</v>
      </c>
      <c r="AP15">
        <v>3.843</v>
      </c>
      <c r="AQ15">
        <v>25.869661000000001</v>
      </c>
      <c r="AR15">
        <v>46.368000000000002</v>
      </c>
      <c r="AS15">
        <v>33.873497</v>
      </c>
      <c r="AT15">
        <v>13.417363999999999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0.83493799999999996</v>
      </c>
      <c r="BB15">
        <v>1.4417500000000001</v>
      </c>
      <c r="BC15">
        <v>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3036.3182850000003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22</v>
      </c>
      <c r="K16">
        <v>561.55579999999998</v>
      </c>
      <c r="L16">
        <v>627.66</v>
      </c>
      <c r="M16">
        <v>93.32</v>
      </c>
      <c r="N16">
        <v>119.59</v>
      </c>
      <c r="O16">
        <v>125.29529100000001</v>
      </c>
      <c r="P16">
        <v>112.37942700000001</v>
      </c>
      <c r="Q16">
        <v>14.23</v>
      </c>
      <c r="R16">
        <v>43.05</v>
      </c>
      <c r="S16">
        <v>14.680103000000001</v>
      </c>
      <c r="T16">
        <v>0.81</v>
      </c>
      <c r="U16">
        <v>418.77</v>
      </c>
      <c r="V16">
        <v>20.73</v>
      </c>
      <c r="W16">
        <v>43.700400000000002</v>
      </c>
      <c r="X16">
        <v>146.7277</v>
      </c>
      <c r="Y16">
        <v>0</v>
      </c>
      <c r="Z16">
        <v>13.1076</v>
      </c>
      <c r="AA16">
        <v>14.04936</v>
      </c>
      <c r="AB16">
        <v>41.864567000000001</v>
      </c>
      <c r="AC16">
        <v>30.573592999999999</v>
      </c>
      <c r="AD16">
        <v>19.143301000000001</v>
      </c>
      <c r="AE16">
        <v>51.987209</v>
      </c>
      <c r="AF16">
        <v>8.4434509999999996</v>
      </c>
      <c r="AG16">
        <v>40.872774</v>
      </c>
      <c r="AH16">
        <v>73.419872999999995</v>
      </c>
      <c r="AI16">
        <v>3.3479899999999998</v>
      </c>
      <c r="AJ16">
        <v>0</v>
      </c>
      <c r="AK16">
        <v>54.915374999999997</v>
      </c>
      <c r="AL16">
        <v>83.082999999999998</v>
      </c>
      <c r="AM16">
        <v>16.588864999999998</v>
      </c>
      <c r="AN16">
        <v>1.00939</v>
      </c>
      <c r="AO16">
        <v>0</v>
      </c>
      <c r="AP16">
        <v>3.843</v>
      </c>
      <c r="AQ16">
        <v>25.869661000000001</v>
      </c>
      <c r="AR16">
        <v>46.368000000000002</v>
      </c>
      <c r="AS16">
        <v>33.873497</v>
      </c>
      <c r="AT16">
        <v>13.805571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0.83493799999999996</v>
      </c>
      <c r="BB16">
        <v>1.4417500000000001</v>
      </c>
      <c r="BC16">
        <v>45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2989.3977919999998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22</v>
      </c>
      <c r="K17">
        <v>537.55579999999998</v>
      </c>
      <c r="L17">
        <v>613.66</v>
      </c>
      <c r="M17">
        <v>93.32</v>
      </c>
      <c r="N17">
        <v>119.59</v>
      </c>
      <c r="O17">
        <v>125.29529100000001</v>
      </c>
      <c r="P17">
        <v>117.52453800000001</v>
      </c>
      <c r="Q17">
        <v>14.23</v>
      </c>
      <c r="R17">
        <v>43.05</v>
      </c>
      <c r="S17">
        <v>14.680103000000001</v>
      </c>
      <c r="T17">
        <v>0.81</v>
      </c>
      <c r="U17">
        <v>418.77</v>
      </c>
      <c r="V17">
        <v>20.73</v>
      </c>
      <c r="W17">
        <v>43.700400000000002</v>
      </c>
      <c r="X17">
        <v>146.7277</v>
      </c>
      <c r="Y17">
        <v>0</v>
      </c>
      <c r="Z17">
        <v>13.1076</v>
      </c>
      <c r="AA17">
        <v>14.04936</v>
      </c>
      <c r="AB17">
        <v>41.864567000000001</v>
      </c>
      <c r="AC17">
        <v>30.573592999999999</v>
      </c>
      <c r="AD17">
        <v>19.143301000000001</v>
      </c>
      <c r="AE17">
        <v>51.987209</v>
      </c>
      <c r="AF17">
        <v>8.4434509999999996</v>
      </c>
      <c r="AG17">
        <v>40.872774</v>
      </c>
      <c r="AH17">
        <v>73.419872999999995</v>
      </c>
      <c r="AI17">
        <v>3.3479899999999998</v>
      </c>
      <c r="AJ17">
        <v>0</v>
      </c>
      <c r="AK17">
        <v>54.915374999999997</v>
      </c>
      <c r="AL17">
        <v>83.082999999999998</v>
      </c>
      <c r="AM17">
        <v>16.588864999999998</v>
      </c>
      <c r="AN17">
        <v>1.00939</v>
      </c>
      <c r="AO17">
        <v>0</v>
      </c>
      <c r="AP17">
        <v>3.843</v>
      </c>
      <c r="AQ17">
        <v>20.749624000000001</v>
      </c>
      <c r="AR17">
        <v>45.264000000000003</v>
      </c>
      <c r="AS17">
        <v>33.873497</v>
      </c>
      <c r="AT17">
        <v>14.483822999999999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0.83493799999999996</v>
      </c>
      <c r="BB17">
        <v>1.4417500000000001</v>
      </c>
      <c r="BC17">
        <v>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2950.9971180000002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22</v>
      </c>
      <c r="K18">
        <v>513.55579999999998</v>
      </c>
      <c r="L18">
        <v>613.66</v>
      </c>
      <c r="M18">
        <v>93.32</v>
      </c>
      <c r="N18">
        <v>119.59</v>
      </c>
      <c r="O18">
        <v>125.29529100000001</v>
      </c>
      <c r="P18">
        <v>119.963612</v>
      </c>
      <c r="Q18">
        <v>14.23</v>
      </c>
      <c r="R18">
        <v>43.05</v>
      </c>
      <c r="S18">
        <v>14.680103000000001</v>
      </c>
      <c r="T18">
        <v>0.81</v>
      </c>
      <c r="U18">
        <v>418.77</v>
      </c>
      <c r="V18">
        <v>20.73</v>
      </c>
      <c r="W18">
        <v>43.700400000000002</v>
      </c>
      <c r="X18">
        <v>146.7277</v>
      </c>
      <c r="Y18">
        <v>0</v>
      </c>
      <c r="Z18">
        <v>13.1076</v>
      </c>
      <c r="AA18">
        <v>14.04936</v>
      </c>
      <c r="AB18">
        <v>41.864567000000001</v>
      </c>
      <c r="AC18">
        <v>30.573592999999999</v>
      </c>
      <c r="AD18">
        <v>19.143301000000001</v>
      </c>
      <c r="AE18">
        <v>51.987209</v>
      </c>
      <c r="AF18">
        <v>8.4434509999999996</v>
      </c>
      <c r="AG18">
        <v>40.872774</v>
      </c>
      <c r="AH18">
        <v>73.419872999999995</v>
      </c>
      <c r="AI18">
        <v>3.3479899999999998</v>
      </c>
      <c r="AJ18">
        <v>0</v>
      </c>
      <c r="AK18">
        <v>54.915374999999997</v>
      </c>
      <c r="AL18">
        <v>83.082999999999998</v>
      </c>
      <c r="AM18">
        <v>16.588864999999998</v>
      </c>
      <c r="AN18">
        <v>1.00939</v>
      </c>
      <c r="AO18">
        <v>0</v>
      </c>
      <c r="AP18">
        <v>3.843</v>
      </c>
      <c r="AQ18">
        <v>17.246441000000001</v>
      </c>
      <c r="AR18">
        <v>45.264000000000003</v>
      </c>
      <c r="AS18">
        <v>33.873497</v>
      </c>
      <c r="AT18">
        <v>14.965854999999999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0.83493799999999996</v>
      </c>
      <c r="BB18">
        <v>1.4417500000000001</v>
      </c>
      <c r="BC18">
        <v>45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2926.4150409999997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480.55579999999998</v>
      </c>
      <c r="L19">
        <v>577.16639999999995</v>
      </c>
      <c r="M19">
        <v>93.32</v>
      </c>
      <c r="N19">
        <v>119.59</v>
      </c>
      <c r="O19">
        <v>125.29529100000001</v>
      </c>
      <c r="P19">
        <v>120.024286</v>
      </c>
      <c r="Q19">
        <v>14.23</v>
      </c>
      <c r="R19">
        <v>43.05</v>
      </c>
      <c r="S19">
        <v>14.680103000000001</v>
      </c>
      <c r="T19">
        <v>0.81</v>
      </c>
      <c r="U19">
        <v>418.77</v>
      </c>
      <c r="V19">
        <v>20.73</v>
      </c>
      <c r="W19">
        <v>43.700400000000002</v>
      </c>
      <c r="X19">
        <v>146.7277</v>
      </c>
      <c r="Y19">
        <v>0</v>
      </c>
      <c r="Z19">
        <v>13.1076</v>
      </c>
      <c r="AA19">
        <v>14.04936</v>
      </c>
      <c r="AB19">
        <v>41.864567000000001</v>
      </c>
      <c r="AC19">
        <v>30.573592999999999</v>
      </c>
      <c r="AD19">
        <v>19.143301000000001</v>
      </c>
      <c r="AE19">
        <v>51.987209</v>
      </c>
      <c r="AF19">
        <v>8.4434509999999996</v>
      </c>
      <c r="AG19">
        <v>40.872774</v>
      </c>
      <c r="AH19">
        <v>73.419872999999995</v>
      </c>
      <c r="AI19">
        <v>16.070349</v>
      </c>
      <c r="AJ19">
        <v>0</v>
      </c>
      <c r="AK19">
        <v>54.915374999999997</v>
      </c>
      <c r="AL19">
        <v>83.082999999999998</v>
      </c>
      <c r="AM19">
        <v>16.588864999999998</v>
      </c>
      <c r="AN19">
        <v>1.00939</v>
      </c>
      <c r="AO19">
        <v>0</v>
      </c>
      <c r="AP19">
        <v>3.843</v>
      </c>
      <c r="AQ19">
        <v>8.6232199999999999</v>
      </c>
      <c r="AR19">
        <v>45.264000000000003</v>
      </c>
      <c r="AS19">
        <v>33.873497</v>
      </c>
      <c r="AT19">
        <v>15.805842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0.83493799999999996</v>
      </c>
      <c r="BB19">
        <v>1.4417500000000001</v>
      </c>
      <c r="BC19">
        <v>40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2834.9212400000001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462.55579999999998</v>
      </c>
      <c r="L20">
        <v>613.66</v>
      </c>
      <c r="M20">
        <v>93.32</v>
      </c>
      <c r="N20">
        <v>119.59</v>
      </c>
      <c r="O20">
        <v>125.29529100000001</v>
      </c>
      <c r="P20">
        <v>120.024286</v>
      </c>
      <c r="Q20">
        <v>17.538699999999999</v>
      </c>
      <c r="R20">
        <v>43.05</v>
      </c>
      <c r="S20">
        <v>14.680103000000001</v>
      </c>
      <c r="T20">
        <v>0.81</v>
      </c>
      <c r="U20">
        <v>418.77</v>
      </c>
      <c r="V20">
        <v>20.73</v>
      </c>
      <c r="W20">
        <v>43.700400000000002</v>
      </c>
      <c r="X20">
        <v>146.7277</v>
      </c>
      <c r="Y20">
        <v>0</v>
      </c>
      <c r="Z20">
        <v>13.1076</v>
      </c>
      <c r="AA20">
        <v>14.04936</v>
      </c>
      <c r="AB20">
        <v>41.864567000000001</v>
      </c>
      <c r="AC20">
        <v>30.573592999999999</v>
      </c>
      <c r="AD20">
        <v>19.143301000000001</v>
      </c>
      <c r="AE20">
        <v>51.987209</v>
      </c>
      <c r="AF20">
        <v>8.4434509999999996</v>
      </c>
      <c r="AG20">
        <v>40.872774</v>
      </c>
      <c r="AH20">
        <v>73.419872999999995</v>
      </c>
      <c r="AI20">
        <v>16.070349</v>
      </c>
      <c r="AJ20">
        <v>0</v>
      </c>
      <c r="AK20">
        <v>54.915374999999997</v>
      </c>
      <c r="AL20">
        <v>83.082999999999998</v>
      </c>
      <c r="AM20">
        <v>16.588864999999998</v>
      </c>
      <c r="AN20">
        <v>1.00939</v>
      </c>
      <c r="AO20">
        <v>0</v>
      </c>
      <c r="AP20">
        <v>3.843</v>
      </c>
      <c r="AQ20">
        <v>8.6232199999999999</v>
      </c>
      <c r="AR20">
        <v>45.264000000000003</v>
      </c>
      <c r="AS20">
        <v>33.873497</v>
      </c>
      <c r="AT20">
        <v>16.429089000000001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0.83493799999999996</v>
      </c>
      <c r="BB20">
        <v>1.4417500000000001</v>
      </c>
      <c r="BC20">
        <v>40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2857.3467869999999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444.55579999999998</v>
      </c>
      <c r="L21">
        <v>613.66</v>
      </c>
      <c r="M21">
        <v>93.32</v>
      </c>
      <c r="N21">
        <v>119.59</v>
      </c>
      <c r="O21">
        <v>125.29529100000001</v>
      </c>
      <c r="P21">
        <v>120.024286</v>
      </c>
      <c r="Q21">
        <v>17.538699999999999</v>
      </c>
      <c r="R21">
        <v>43.05</v>
      </c>
      <c r="S21">
        <v>14.680103000000001</v>
      </c>
      <c r="T21">
        <v>0.81</v>
      </c>
      <c r="U21">
        <v>418.77</v>
      </c>
      <c r="V21">
        <v>20.73</v>
      </c>
      <c r="W21">
        <v>43.700400000000002</v>
      </c>
      <c r="X21">
        <v>146.7277</v>
      </c>
      <c r="Y21">
        <v>0</v>
      </c>
      <c r="Z21">
        <v>13.1076</v>
      </c>
      <c r="AA21">
        <v>14.04936</v>
      </c>
      <c r="AB21">
        <v>41.864567000000001</v>
      </c>
      <c r="AC21">
        <v>30.573592999999999</v>
      </c>
      <c r="AD21">
        <v>19.143301000000001</v>
      </c>
      <c r="AE21">
        <v>51.987209</v>
      </c>
      <c r="AF21">
        <v>8.4434509999999996</v>
      </c>
      <c r="AG21">
        <v>40.872774</v>
      </c>
      <c r="AH21">
        <v>73.419872999999995</v>
      </c>
      <c r="AI21">
        <v>3.3479899999999998</v>
      </c>
      <c r="AJ21">
        <v>0</v>
      </c>
      <c r="AK21">
        <v>54.915374999999997</v>
      </c>
      <c r="AL21">
        <v>83.082999999999998</v>
      </c>
      <c r="AM21">
        <v>16.588864999999998</v>
      </c>
      <c r="AN21">
        <v>1.00939</v>
      </c>
      <c r="AO21">
        <v>0</v>
      </c>
      <c r="AP21">
        <v>3.843</v>
      </c>
      <c r="AQ21">
        <v>0</v>
      </c>
      <c r="AR21">
        <v>45.264000000000003</v>
      </c>
      <c r="AS21">
        <v>33.873497</v>
      </c>
      <c r="AT21">
        <v>16.490017000000002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</v>
      </c>
      <c r="BA21">
        <v>0.83493799999999996</v>
      </c>
      <c r="BB21">
        <v>1.4417500000000001</v>
      </c>
      <c r="BC21">
        <v>40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2818.062136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411.55579999999998</v>
      </c>
      <c r="L22">
        <v>613.66</v>
      </c>
      <c r="M22">
        <v>93.32</v>
      </c>
      <c r="N22">
        <v>119.59</v>
      </c>
      <c r="O22">
        <v>125.29529100000001</v>
      </c>
      <c r="P22">
        <v>120.024286</v>
      </c>
      <c r="Q22">
        <v>17.538699999999999</v>
      </c>
      <c r="R22">
        <v>43.05</v>
      </c>
      <c r="S22">
        <v>14.680103000000001</v>
      </c>
      <c r="T22">
        <v>0.81</v>
      </c>
      <c r="U22">
        <v>418.77</v>
      </c>
      <c r="V22">
        <v>20.73</v>
      </c>
      <c r="W22">
        <v>43.700400000000002</v>
      </c>
      <c r="X22">
        <v>146.7277</v>
      </c>
      <c r="Y22">
        <v>0</v>
      </c>
      <c r="Z22">
        <v>13.1076</v>
      </c>
      <c r="AA22">
        <v>28.09872</v>
      </c>
      <c r="AB22">
        <v>41.864567000000001</v>
      </c>
      <c r="AC22">
        <v>30.573592999999999</v>
      </c>
      <c r="AD22">
        <v>19.143301000000001</v>
      </c>
      <c r="AE22">
        <v>51.987209</v>
      </c>
      <c r="AF22">
        <v>8.4434509999999996</v>
      </c>
      <c r="AG22">
        <v>40.872774</v>
      </c>
      <c r="AH22">
        <v>73.419872999999995</v>
      </c>
      <c r="AI22">
        <v>3.3479899999999998</v>
      </c>
      <c r="AJ22">
        <v>0</v>
      </c>
      <c r="AK22">
        <v>54.915374999999997</v>
      </c>
      <c r="AL22">
        <v>83.082999999999998</v>
      </c>
      <c r="AM22">
        <v>16.588864999999998</v>
      </c>
      <c r="AN22">
        <v>1.00939</v>
      </c>
      <c r="AO22">
        <v>0</v>
      </c>
      <c r="AP22">
        <v>3.843</v>
      </c>
      <c r="AQ22">
        <v>0</v>
      </c>
      <c r="AR22">
        <v>45.264000000000003</v>
      </c>
      <c r="AS22">
        <v>33.873497</v>
      </c>
      <c r="AT22">
        <v>16.490017000000002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</v>
      </c>
      <c r="BA22">
        <v>0.83493799999999996</v>
      </c>
      <c r="BB22">
        <v>1.4417500000000001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2799.111496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380.55579999999998</v>
      </c>
      <c r="L23">
        <v>613.66</v>
      </c>
      <c r="M23">
        <v>93.32</v>
      </c>
      <c r="N23">
        <v>119.59</v>
      </c>
      <c r="O23">
        <v>125.29529100000001</v>
      </c>
      <c r="P23">
        <v>120.02</v>
      </c>
      <c r="Q23">
        <v>14.849038</v>
      </c>
      <c r="R23">
        <v>43.05</v>
      </c>
      <c r="S23">
        <v>14.680103000000001</v>
      </c>
      <c r="T23">
        <v>0.81</v>
      </c>
      <c r="U23">
        <v>418.77</v>
      </c>
      <c r="V23">
        <v>20.73</v>
      </c>
      <c r="W23">
        <v>43.700400000000002</v>
      </c>
      <c r="X23">
        <v>146.7277</v>
      </c>
      <c r="Y23">
        <v>0</v>
      </c>
      <c r="Z23">
        <v>13.1076</v>
      </c>
      <c r="AA23">
        <v>28.09872</v>
      </c>
      <c r="AB23">
        <v>41.864567000000001</v>
      </c>
      <c r="AC23">
        <v>30.573592999999999</v>
      </c>
      <c r="AD23">
        <v>19.143301000000001</v>
      </c>
      <c r="AE23">
        <v>51.987209</v>
      </c>
      <c r="AF23">
        <v>8.4434509999999996</v>
      </c>
      <c r="AG23">
        <v>40.872774</v>
      </c>
      <c r="AH23">
        <v>97.893163999999999</v>
      </c>
      <c r="AI23">
        <v>10.713564999999999</v>
      </c>
      <c r="AJ23">
        <v>0</v>
      </c>
      <c r="AK23">
        <v>54.915374999999997</v>
      </c>
      <c r="AL23">
        <v>83.082999999999998</v>
      </c>
      <c r="AM23">
        <v>16.588864999999998</v>
      </c>
      <c r="AN23">
        <v>1.00939</v>
      </c>
      <c r="AO23">
        <v>0</v>
      </c>
      <c r="AP23">
        <v>3.843</v>
      </c>
      <c r="AQ23">
        <v>0</v>
      </c>
      <c r="AR23">
        <v>45.264000000000003</v>
      </c>
      <c r="AS23">
        <v>33.873497</v>
      </c>
      <c r="AT23">
        <v>16.490017000000002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</v>
      </c>
      <c r="BA23">
        <v>1.1132519999999999</v>
      </c>
      <c r="BB23">
        <v>1.4417500000000001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2787.5347280000001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376.49735299999998</v>
      </c>
      <c r="L24">
        <v>604.96770000000004</v>
      </c>
      <c r="M24">
        <v>93.32</v>
      </c>
      <c r="N24">
        <v>119.59</v>
      </c>
      <c r="O24">
        <v>125.29529100000001</v>
      </c>
      <c r="P24">
        <v>120.02</v>
      </c>
      <c r="Q24">
        <v>12.093302</v>
      </c>
      <c r="R24">
        <v>43.05</v>
      </c>
      <c r="S24">
        <v>14.680103000000001</v>
      </c>
      <c r="T24">
        <v>0.57253399999999999</v>
      </c>
      <c r="U24">
        <v>418.77</v>
      </c>
      <c r="V24">
        <v>20.73</v>
      </c>
      <c r="W24">
        <v>43.700400000000002</v>
      </c>
      <c r="X24">
        <v>146.7277</v>
      </c>
      <c r="Y24">
        <v>0</v>
      </c>
      <c r="Z24">
        <v>13.1076</v>
      </c>
      <c r="AA24">
        <v>28.09872</v>
      </c>
      <c r="AB24">
        <v>41.864567000000001</v>
      </c>
      <c r="AC24">
        <v>20.381948999999999</v>
      </c>
      <c r="AD24">
        <v>19.143301000000001</v>
      </c>
      <c r="AE24">
        <v>51.987209</v>
      </c>
      <c r="AF24">
        <v>8.4434509999999996</v>
      </c>
      <c r="AG24">
        <v>40.872774</v>
      </c>
      <c r="AH24">
        <v>97.893163999999999</v>
      </c>
      <c r="AI24">
        <v>52.362552000000001</v>
      </c>
      <c r="AJ24">
        <v>0</v>
      </c>
      <c r="AK24">
        <v>54.915374999999997</v>
      </c>
      <c r="AL24">
        <v>83.082999999999998</v>
      </c>
      <c r="AM24">
        <v>16.588864999999998</v>
      </c>
      <c r="AN24">
        <v>1.00939</v>
      </c>
      <c r="AO24">
        <v>0</v>
      </c>
      <c r="AP24">
        <v>3.843</v>
      </c>
      <c r="AQ24">
        <v>0</v>
      </c>
      <c r="AR24">
        <v>45.264000000000003</v>
      </c>
      <c r="AS24">
        <v>33.873497</v>
      </c>
      <c r="AT24">
        <v>16.490017000000002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0.60728000000000004</v>
      </c>
      <c r="BA24">
        <v>1.1132519999999999</v>
      </c>
      <c r="BB24">
        <v>0.14399999999999999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2802.5576520000004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376.14004899999998</v>
      </c>
      <c r="L25">
        <v>530.47410000000002</v>
      </c>
      <c r="M25">
        <v>93.32</v>
      </c>
      <c r="N25">
        <v>119.59</v>
      </c>
      <c r="O25">
        <v>125.29529100000001</v>
      </c>
      <c r="P25">
        <v>120.02</v>
      </c>
      <c r="Q25">
        <v>11.987647000000001</v>
      </c>
      <c r="R25">
        <v>31.028912999999999</v>
      </c>
      <c r="S25">
        <v>14.680103000000001</v>
      </c>
      <c r="T25">
        <v>0.412524</v>
      </c>
      <c r="U25">
        <v>418.77</v>
      </c>
      <c r="V25">
        <v>20.73</v>
      </c>
      <c r="W25">
        <v>43.700400000000002</v>
      </c>
      <c r="X25">
        <v>146.7277</v>
      </c>
      <c r="Y25">
        <v>0</v>
      </c>
      <c r="Z25">
        <v>13.1076</v>
      </c>
      <c r="AA25">
        <v>28.09872</v>
      </c>
      <c r="AB25">
        <v>41.864567000000001</v>
      </c>
      <c r="AC25">
        <v>20.381948999999999</v>
      </c>
      <c r="AD25">
        <v>28.714950999999999</v>
      </c>
      <c r="AE25">
        <v>51.987209</v>
      </c>
      <c r="AF25">
        <v>8.4434509999999996</v>
      </c>
      <c r="AG25">
        <v>40.872774</v>
      </c>
      <c r="AH25">
        <v>97.893163999999999</v>
      </c>
      <c r="AI25">
        <v>52.362552000000001</v>
      </c>
      <c r="AJ25">
        <v>0</v>
      </c>
      <c r="AK25">
        <v>54.915374999999997</v>
      </c>
      <c r="AL25">
        <v>83.082999999999998</v>
      </c>
      <c r="AM25">
        <v>16.588864999999998</v>
      </c>
      <c r="AN25">
        <v>1.00939</v>
      </c>
      <c r="AO25">
        <v>0</v>
      </c>
      <c r="AP25">
        <v>3.843</v>
      </c>
      <c r="AQ25">
        <v>0</v>
      </c>
      <c r="AR25">
        <v>45.264000000000003</v>
      </c>
      <c r="AS25">
        <v>33.873497</v>
      </c>
      <c r="AT25">
        <v>16.490017000000002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1.1132519999999999</v>
      </c>
      <c r="BB25">
        <v>0.69551200000000002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2726.1504380000001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376.10538700000001</v>
      </c>
      <c r="L26">
        <v>503.70400000000001</v>
      </c>
      <c r="M26">
        <v>93.32</v>
      </c>
      <c r="N26">
        <v>119.59</v>
      </c>
      <c r="O26">
        <v>125.29529100000001</v>
      </c>
      <c r="P26">
        <v>120.02</v>
      </c>
      <c r="Q26">
        <v>11.985768999999999</v>
      </c>
      <c r="R26">
        <v>27.839200000000002</v>
      </c>
      <c r="S26">
        <v>14.680103000000001</v>
      </c>
      <c r="T26">
        <v>0.40309600000000001</v>
      </c>
      <c r="U26">
        <v>418.77</v>
      </c>
      <c r="V26">
        <v>20.73</v>
      </c>
      <c r="W26">
        <v>43.700400000000002</v>
      </c>
      <c r="X26">
        <v>146.7277</v>
      </c>
      <c r="Y26">
        <v>0</v>
      </c>
      <c r="Z26">
        <v>13.1076</v>
      </c>
      <c r="AA26">
        <v>28.09872</v>
      </c>
      <c r="AB26">
        <v>41.864567000000001</v>
      </c>
      <c r="AC26">
        <v>20.381948999999999</v>
      </c>
      <c r="AD26">
        <v>28.714950999999999</v>
      </c>
      <c r="AE26">
        <v>51.987209</v>
      </c>
      <c r="AF26">
        <v>8.4434509999999996</v>
      </c>
      <c r="AG26">
        <v>40.872774</v>
      </c>
      <c r="AH26">
        <v>97.893163999999999</v>
      </c>
      <c r="AI26">
        <v>52.362552000000001</v>
      </c>
      <c r="AJ26">
        <v>0</v>
      </c>
      <c r="AK26">
        <v>54.915374999999997</v>
      </c>
      <c r="AL26">
        <v>83.082999999999998</v>
      </c>
      <c r="AM26">
        <v>16.588864999999998</v>
      </c>
      <c r="AN26">
        <v>1.00939</v>
      </c>
      <c r="AO26">
        <v>0</v>
      </c>
      <c r="AP26">
        <v>3.843</v>
      </c>
      <c r="AQ26">
        <v>0</v>
      </c>
      <c r="AR26">
        <v>45.264000000000003</v>
      </c>
      <c r="AS26">
        <v>33.873497</v>
      </c>
      <c r="AT26">
        <v>16.490017000000002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1.1132519999999999</v>
      </c>
      <c r="BB26">
        <v>0.69551200000000002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2696.1446569999998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358.53054900000001</v>
      </c>
      <c r="L27">
        <v>470.70400000000001</v>
      </c>
      <c r="M27">
        <v>93.32</v>
      </c>
      <c r="N27">
        <v>119.59</v>
      </c>
      <c r="O27">
        <v>125.29529100000001</v>
      </c>
      <c r="P27">
        <v>120.02</v>
      </c>
      <c r="Q27">
        <v>7.9599000000000002</v>
      </c>
      <c r="R27">
        <v>27.839200000000002</v>
      </c>
      <c r="S27">
        <v>14.680103000000001</v>
      </c>
      <c r="T27">
        <v>8.1000000000000003E-2</v>
      </c>
      <c r="U27">
        <v>418.77</v>
      </c>
      <c r="V27">
        <v>20.73</v>
      </c>
      <c r="W27">
        <v>43.700400000000002</v>
      </c>
      <c r="X27">
        <v>146.7277</v>
      </c>
      <c r="Y27">
        <v>0</v>
      </c>
      <c r="Z27">
        <v>13.1076</v>
      </c>
      <c r="AA27">
        <v>23.7</v>
      </c>
      <c r="AB27">
        <v>41.864567000000001</v>
      </c>
      <c r="AC27">
        <v>20.381948999999999</v>
      </c>
      <c r="AD27">
        <v>28.714950999999999</v>
      </c>
      <c r="AE27">
        <v>51.987209</v>
      </c>
      <c r="AF27">
        <v>8.4434509999999996</v>
      </c>
      <c r="AG27">
        <v>40.872774</v>
      </c>
      <c r="AH27">
        <v>97.893163999999999</v>
      </c>
      <c r="AI27">
        <v>52.362552000000001</v>
      </c>
      <c r="AJ27">
        <v>0</v>
      </c>
      <c r="AK27">
        <v>54.915374999999997</v>
      </c>
      <c r="AL27">
        <v>83.082999999999998</v>
      </c>
      <c r="AM27">
        <v>16.588864999999998</v>
      </c>
      <c r="AN27">
        <v>1.00939</v>
      </c>
      <c r="AO27">
        <v>0</v>
      </c>
      <c r="AP27">
        <v>3.843</v>
      </c>
      <c r="AQ27">
        <v>0</v>
      </c>
      <c r="AR27">
        <v>46.368000000000002</v>
      </c>
      <c r="AS27">
        <v>33.873497</v>
      </c>
      <c r="AT27">
        <v>16.490017000000002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1.1132519999999999</v>
      </c>
      <c r="BB27">
        <v>0.14399999999999999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2637.3756219999996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376.10538700000001</v>
      </c>
      <c r="L28">
        <v>470.70400000000001</v>
      </c>
      <c r="M28">
        <v>93.32</v>
      </c>
      <c r="N28">
        <v>119.59</v>
      </c>
      <c r="O28">
        <v>125.29529100000001</v>
      </c>
      <c r="P28">
        <v>120.02</v>
      </c>
      <c r="Q28">
        <v>11.985768999999999</v>
      </c>
      <c r="R28">
        <v>27.839200000000002</v>
      </c>
      <c r="S28">
        <v>14.680103000000001</v>
      </c>
      <c r="T28">
        <v>0.40309600000000001</v>
      </c>
      <c r="U28">
        <v>418.77</v>
      </c>
      <c r="V28">
        <v>11.6252</v>
      </c>
      <c r="W28">
        <v>43.700400000000002</v>
      </c>
      <c r="X28">
        <v>146.7277</v>
      </c>
      <c r="Y28">
        <v>0</v>
      </c>
      <c r="Z28">
        <v>13.1076</v>
      </c>
      <c r="AA28">
        <v>23.7</v>
      </c>
      <c r="AB28">
        <v>41.864567000000001</v>
      </c>
      <c r="AC28">
        <v>20.381948999999999</v>
      </c>
      <c r="AD28">
        <v>28.714950999999999</v>
      </c>
      <c r="AE28">
        <v>51.987209</v>
      </c>
      <c r="AF28">
        <v>8.4434509999999996</v>
      </c>
      <c r="AG28">
        <v>40.872774</v>
      </c>
      <c r="AH28">
        <v>97.893163999999999</v>
      </c>
      <c r="AI28">
        <v>52.362552000000001</v>
      </c>
      <c r="AJ28">
        <v>0</v>
      </c>
      <c r="AK28">
        <v>54.915374999999997</v>
      </c>
      <c r="AL28">
        <v>83.082999999999998</v>
      </c>
      <c r="AM28">
        <v>16.588864999999998</v>
      </c>
      <c r="AN28">
        <v>1.00939</v>
      </c>
      <c r="AO28">
        <v>0</v>
      </c>
      <c r="AP28">
        <v>3.843</v>
      </c>
      <c r="AQ28">
        <v>0</v>
      </c>
      <c r="AR28">
        <v>46.368000000000002</v>
      </c>
      <c r="AS28">
        <v>33.873497</v>
      </c>
      <c r="AT28">
        <v>16.490017000000002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1.1132519999999999</v>
      </c>
      <c r="BB28">
        <v>0.14399999999999999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2650.1936249999994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376.14004899999998</v>
      </c>
      <c r="L29">
        <v>450.70400000000001</v>
      </c>
      <c r="M29">
        <v>93.32</v>
      </c>
      <c r="N29">
        <v>119.59</v>
      </c>
      <c r="O29">
        <v>125.29529100000001</v>
      </c>
      <c r="P29">
        <v>120.02</v>
      </c>
      <c r="Q29">
        <v>11.965996000000001</v>
      </c>
      <c r="R29">
        <v>27.839200000000002</v>
      </c>
      <c r="S29">
        <v>14.680103000000001</v>
      </c>
      <c r="T29">
        <v>0.40345999999999999</v>
      </c>
      <c r="U29">
        <v>418.77</v>
      </c>
      <c r="V29">
        <v>11.6252</v>
      </c>
      <c r="W29">
        <v>29.506499999999999</v>
      </c>
      <c r="X29">
        <v>97.727699999999999</v>
      </c>
      <c r="Y29">
        <v>0</v>
      </c>
      <c r="Z29">
        <v>13.1076</v>
      </c>
      <c r="AA29">
        <v>42.14808</v>
      </c>
      <c r="AB29">
        <v>41.864567000000001</v>
      </c>
      <c r="AC29">
        <v>20.381948999999999</v>
      </c>
      <c r="AD29">
        <v>28.714950999999999</v>
      </c>
      <c r="AE29">
        <v>51.987209</v>
      </c>
      <c r="AF29">
        <v>8.4434509999999996</v>
      </c>
      <c r="AG29">
        <v>40.872774</v>
      </c>
      <c r="AH29">
        <v>122.366456</v>
      </c>
      <c r="AI29">
        <v>52.362552000000001</v>
      </c>
      <c r="AJ29">
        <v>0</v>
      </c>
      <c r="AK29">
        <v>54.915374999999997</v>
      </c>
      <c r="AL29">
        <v>83.082999999999998</v>
      </c>
      <c r="AM29">
        <v>16.588864999999998</v>
      </c>
      <c r="AN29">
        <v>1.00939</v>
      </c>
      <c r="AO29">
        <v>0</v>
      </c>
      <c r="AP29">
        <v>3.2025000000000001</v>
      </c>
      <c r="AQ29">
        <v>0</v>
      </c>
      <c r="AR29">
        <v>45.264000000000003</v>
      </c>
      <c r="AS29">
        <v>33.873497</v>
      </c>
      <c r="AT29">
        <v>16.490017000000002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1.391564</v>
      </c>
      <c r="BB29">
        <v>0.14399999999999999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2609.0774420000002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376.63223499999998</v>
      </c>
      <c r="L30">
        <v>408.85513200000003</v>
      </c>
      <c r="M30">
        <v>93.32</v>
      </c>
      <c r="N30">
        <v>119.59</v>
      </c>
      <c r="O30">
        <v>125.29529100000001</v>
      </c>
      <c r="P30">
        <v>120.02</v>
      </c>
      <c r="Q30">
        <v>11.965996000000001</v>
      </c>
      <c r="R30">
        <v>27.839200000000002</v>
      </c>
      <c r="S30">
        <v>14.680103000000001</v>
      </c>
      <c r="T30">
        <v>0.40345999999999999</v>
      </c>
      <c r="U30">
        <v>418.77</v>
      </c>
      <c r="V30">
        <v>11.6252</v>
      </c>
      <c r="W30">
        <v>29.506499999999999</v>
      </c>
      <c r="X30">
        <v>97.727699999999999</v>
      </c>
      <c r="Y30">
        <v>0</v>
      </c>
      <c r="Z30">
        <v>13.1076</v>
      </c>
      <c r="AA30">
        <v>42.14808</v>
      </c>
      <c r="AB30">
        <v>41.864567000000001</v>
      </c>
      <c r="AC30">
        <v>20.381948999999999</v>
      </c>
      <c r="AD30">
        <v>28.714950999999999</v>
      </c>
      <c r="AE30">
        <v>51.987209</v>
      </c>
      <c r="AF30">
        <v>8.4434509999999996</v>
      </c>
      <c r="AG30">
        <v>40.872774</v>
      </c>
      <c r="AH30">
        <v>122.366456</v>
      </c>
      <c r="AI30">
        <v>10.713564999999999</v>
      </c>
      <c r="AJ30">
        <v>0</v>
      </c>
      <c r="AK30">
        <v>54.915374999999997</v>
      </c>
      <c r="AL30">
        <v>83.082999999999998</v>
      </c>
      <c r="AM30">
        <v>16.588864999999998</v>
      </c>
      <c r="AN30">
        <v>1.00939</v>
      </c>
      <c r="AO30">
        <v>0</v>
      </c>
      <c r="AP30">
        <v>3.2025000000000001</v>
      </c>
      <c r="AQ30">
        <v>0</v>
      </c>
      <c r="AR30">
        <v>45.264000000000003</v>
      </c>
      <c r="AS30">
        <v>33.873497</v>
      </c>
      <c r="AT30">
        <v>16.490017000000002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1.391564</v>
      </c>
      <c r="BB30">
        <v>0.73075299999999999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2526.6585260000002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376.66605099999998</v>
      </c>
      <c r="L31">
        <v>360.61626200000001</v>
      </c>
      <c r="M31">
        <v>93.32</v>
      </c>
      <c r="N31">
        <v>119.59</v>
      </c>
      <c r="O31">
        <v>125.29529100000001</v>
      </c>
      <c r="P31">
        <v>120.02</v>
      </c>
      <c r="Q31">
        <v>11.860213</v>
      </c>
      <c r="R31">
        <v>16.527677000000001</v>
      </c>
      <c r="S31">
        <v>14.680103000000001</v>
      </c>
      <c r="T31">
        <v>0.27680900000000003</v>
      </c>
      <c r="U31">
        <v>418.77</v>
      </c>
      <c r="V31">
        <v>11.6252</v>
      </c>
      <c r="W31">
        <v>29.506499999999999</v>
      </c>
      <c r="X31">
        <v>97.727699999999999</v>
      </c>
      <c r="Y31">
        <v>0</v>
      </c>
      <c r="Z31">
        <v>13.1076</v>
      </c>
      <c r="AA31">
        <v>42.14808</v>
      </c>
      <c r="AB31">
        <v>41.864567000000001</v>
      </c>
      <c r="AC31">
        <v>20.381948999999999</v>
      </c>
      <c r="AD31">
        <v>28.714950999999999</v>
      </c>
      <c r="AE31">
        <v>51.987209</v>
      </c>
      <c r="AF31">
        <v>8.4434509999999996</v>
      </c>
      <c r="AG31">
        <v>40.872774</v>
      </c>
      <c r="AH31">
        <v>146.83974599999999</v>
      </c>
      <c r="AI31">
        <v>3.3479899999999998</v>
      </c>
      <c r="AJ31">
        <v>0</v>
      </c>
      <c r="AK31">
        <v>54.915374999999997</v>
      </c>
      <c r="AL31">
        <v>83.082999999999998</v>
      </c>
      <c r="AM31">
        <v>16.588864999999998</v>
      </c>
      <c r="AN31">
        <v>1.00939</v>
      </c>
      <c r="AO31">
        <v>0</v>
      </c>
      <c r="AP31">
        <v>3.2025000000000001</v>
      </c>
      <c r="AQ31">
        <v>0</v>
      </c>
      <c r="AR31">
        <v>45.264000000000003</v>
      </c>
      <c r="AS31">
        <v>33.873497</v>
      </c>
      <c r="AT31">
        <v>16.490017000000002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1.6456759999999999</v>
      </c>
      <c r="BB31">
        <v>0.636243</v>
      </c>
      <c r="BC31">
        <v>40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2494.1768320000006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376.63223499999998</v>
      </c>
      <c r="L32">
        <v>360.61626200000001</v>
      </c>
      <c r="M32">
        <v>93.32</v>
      </c>
      <c r="N32">
        <v>119.59</v>
      </c>
      <c r="O32">
        <v>125.29529100000001</v>
      </c>
      <c r="P32">
        <v>120.02</v>
      </c>
      <c r="Q32">
        <v>11.860213</v>
      </c>
      <c r="R32">
        <v>17.069925999999999</v>
      </c>
      <c r="S32">
        <v>14.680103000000001</v>
      </c>
      <c r="T32">
        <v>0.27680900000000003</v>
      </c>
      <c r="U32">
        <v>418.77</v>
      </c>
      <c r="V32">
        <v>11.6252</v>
      </c>
      <c r="W32">
        <v>29.506499999999999</v>
      </c>
      <c r="X32">
        <v>97.727699999999999</v>
      </c>
      <c r="Y32">
        <v>0</v>
      </c>
      <c r="Z32">
        <v>13.1076</v>
      </c>
      <c r="AA32">
        <v>42.14808</v>
      </c>
      <c r="AB32">
        <v>41.864567000000001</v>
      </c>
      <c r="AC32">
        <v>20.381948999999999</v>
      </c>
      <c r="AD32">
        <v>28.714950999999999</v>
      </c>
      <c r="AE32">
        <v>51.987209</v>
      </c>
      <c r="AF32">
        <v>8.4434509999999996</v>
      </c>
      <c r="AG32">
        <v>40.872774</v>
      </c>
      <c r="AH32">
        <v>146.83974599999999</v>
      </c>
      <c r="AI32">
        <v>3.3479899999999998</v>
      </c>
      <c r="AJ32">
        <v>0</v>
      </c>
      <c r="AK32">
        <v>54.915374999999997</v>
      </c>
      <c r="AL32">
        <v>83.082999999999998</v>
      </c>
      <c r="AM32">
        <v>16.588864999999998</v>
      </c>
      <c r="AN32">
        <v>1.00939</v>
      </c>
      <c r="AO32">
        <v>0</v>
      </c>
      <c r="AP32">
        <v>3.2025000000000001</v>
      </c>
      <c r="AQ32">
        <v>0</v>
      </c>
      <c r="AR32">
        <v>45.264000000000003</v>
      </c>
      <c r="AS32">
        <v>33.873497</v>
      </c>
      <c r="AT32">
        <v>16.490017000000002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1.6456759999999999</v>
      </c>
      <c r="BB32">
        <v>0.636243</v>
      </c>
      <c r="BC32"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2494.6852650000005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376.66605099999998</v>
      </c>
      <c r="L33">
        <v>360.61626200000001</v>
      </c>
      <c r="M33">
        <v>93.32</v>
      </c>
      <c r="N33">
        <v>119.59</v>
      </c>
      <c r="O33">
        <v>125.29529100000001</v>
      </c>
      <c r="P33">
        <v>120.02</v>
      </c>
      <c r="Q33">
        <v>11.860213</v>
      </c>
      <c r="R33">
        <v>18.475293000000001</v>
      </c>
      <c r="S33">
        <v>14.680103000000001</v>
      </c>
      <c r="T33">
        <v>0.286111</v>
      </c>
      <c r="U33">
        <v>418.77</v>
      </c>
      <c r="V33">
        <v>11.6252</v>
      </c>
      <c r="W33">
        <v>29.506499999999999</v>
      </c>
      <c r="X33">
        <v>97.727699999999999</v>
      </c>
      <c r="Y33">
        <v>0</v>
      </c>
      <c r="Z33">
        <v>13.1076</v>
      </c>
      <c r="AA33">
        <v>42.14808</v>
      </c>
      <c r="AB33">
        <v>41.864567000000001</v>
      </c>
      <c r="AC33">
        <v>20.381948999999999</v>
      </c>
      <c r="AD33">
        <v>28.714950999999999</v>
      </c>
      <c r="AE33">
        <v>51.987209</v>
      </c>
      <c r="AF33">
        <v>8.4434509999999996</v>
      </c>
      <c r="AG33">
        <v>40.872774</v>
      </c>
      <c r="AH33">
        <v>146.83974599999999</v>
      </c>
      <c r="AI33">
        <v>3.3479899999999998</v>
      </c>
      <c r="AJ33">
        <v>0</v>
      </c>
      <c r="AK33">
        <v>54.915374999999997</v>
      </c>
      <c r="AL33">
        <v>83.082999999999998</v>
      </c>
      <c r="AM33">
        <v>16.588864999999998</v>
      </c>
      <c r="AN33">
        <v>1.00939</v>
      </c>
      <c r="AO33">
        <v>0</v>
      </c>
      <c r="AP33">
        <v>11.529</v>
      </c>
      <c r="AQ33">
        <v>0</v>
      </c>
      <c r="AR33">
        <v>45.264000000000003</v>
      </c>
      <c r="AS33">
        <v>33.873497</v>
      </c>
      <c r="AT33">
        <v>16.490017000000002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1.8218399999999999</v>
      </c>
      <c r="BA33">
        <v>1.6456759999999999</v>
      </c>
      <c r="BB33">
        <v>0.636243</v>
      </c>
      <c r="BC33">
        <v>40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2504.4602500000005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376.63223499999998</v>
      </c>
      <c r="L34">
        <v>360.61626200000001</v>
      </c>
      <c r="M34">
        <v>93.32</v>
      </c>
      <c r="N34">
        <v>119.59</v>
      </c>
      <c r="O34">
        <v>125.29529100000001</v>
      </c>
      <c r="P34">
        <v>120.02</v>
      </c>
      <c r="Q34">
        <v>11.860213</v>
      </c>
      <c r="R34">
        <v>18.475293000000001</v>
      </c>
      <c r="S34">
        <v>14.680103000000001</v>
      </c>
      <c r="T34">
        <v>0.286111</v>
      </c>
      <c r="U34">
        <v>418.77</v>
      </c>
      <c r="V34">
        <v>11.6252</v>
      </c>
      <c r="W34">
        <v>29.506499999999999</v>
      </c>
      <c r="X34">
        <v>97.727699999999999</v>
      </c>
      <c r="Y34">
        <v>0</v>
      </c>
      <c r="Z34">
        <v>13.1076</v>
      </c>
      <c r="AA34">
        <v>42.14808</v>
      </c>
      <c r="AB34">
        <v>41.864567000000001</v>
      </c>
      <c r="AC34">
        <v>20.381948999999999</v>
      </c>
      <c r="AD34">
        <v>28.714950999999999</v>
      </c>
      <c r="AE34">
        <v>51.987209</v>
      </c>
      <c r="AF34">
        <v>8.4434509999999996</v>
      </c>
      <c r="AG34">
        <v>40.872774</v>
      </c>
      <c r="AH34">
        <v>146.83974599999999</v>
      </c>
      <c r="AI34">
        <v>3.3479899999999998</v>
      </c>
      <c r="AJ34">
        <v>0</v>
      </c>
      <c r="AK34">
        <v>54.915374999999997</v>
      </c>
      <c r="AL34">
        <v>83.082999999999998</v>
      </c>
      <c r="AM34">
        <v>16.588864999999998</v>
      </c>
      <c r="AN34">
        <v>1.00939</v>
      </c>
      <c r="AO34">
        <v>0</v>
      </c>
      <c r="AP34">
        <v>11.529</v>
      </c>
      <c r="AQ34">
        <v>0</v>
      </c>
      <c r="AR34">
        <v>45.264000000000003</v>
      </c>
      <c r="AS34">
        <v>33.873497</v>
      </c>
      <c r="AT34">
        <v>16.490017000000002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1.8218399999999999</v>
      </c>
      <c r="BA34">
        <v>1.6456759999999999</v>
      </c>
      <c r="BB34">
        <v>0.636243</v>
      </c>
      <c r="BC34">
        <v>40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2504.4264340000004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376.80757599999998</v>
      </c>
      <c r="L35">
        <v>360.61626200000001</v>
      </c>
      <c r="M35">
        <v>93.32</v>
      </c>
      <c r="N35">
        <v>119.59</v>
      </c>
      <c r="O35">
        <v>125.29529100000001</v>
      </c>
      <c r="P35">
        <v>120.02</v>
      </c>
      <c r="Q35">
        <v>11.865126</v>
      </c>
      <c r="R35">
        <v>22.650658</v>
      </c>
      <c r="S35">
        <v>14.680103000000001</v>
      </c>
      <c r="T35">
        <v>0.40923999999999999</v>
      </c>
      <c r="U35">
        <v>418.77</v>
      </c>
      <c r="V35">
        <v>6.3606999999999996</v>
      </c>
      <c r="W35">
        <v>23.579096</v>
      </c>
      <c r="X35">
        <v>97.727699999999999</v>
      </c>
      <c r="Y35">
        <v>0</v>
      </c>
      <c r="Z35">
        <v>13.1076</v>
      </c>
      <c r="AA35">
        <v>42.14808</v>
      </c>
      <c r="AB35">
        <v>41.864567000000001</v>
      </c>
      <c r="AC35">
        <v>20.381948999999999</v>
      </c>
      <c r="AD35">
        <v>28.714950999999999</v>
      </c>
      <c r="AE35">
        <v>51.987209</v>
      </c>
      <c r="AF35">
        <v>8.4434509999999996</v>
      </c>
      <c r="AG35">
        <v>40.872774</v>
      </c>
      <c r="AH35">
        <v>146.83974599999999</v>
      </c>
      <c r="AI35">
        <v>3.3479899999999998</v>
      </c>
      <c r="AJ35">
        <v>0</v>
      </c>
      <c r="AK35">
        <v>54.915374999999997</v>
      </c>
      <c r="AL35">
        <v>83.082999999999998</v>
      </c>
      <c r="AM35">
        <v>11.081630000000001</v>
      </c>
      <c r="AN35">
        <v>0</v>
      </c>
      <c r="AO35">
        <v>0</v>
      </c>
      <c r="AP35">
        <v>11.529</v>
      </c>
      <c r="AQ35">
        <v>0</v>
      </c>
      <c r="AR35">
        <v>45.264000000000003</v>
      </c>
      <c r="AS35">
        <v>33.873497</v>
      </c>
      <c r="AT35">
        <v>16.490017000000002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1.8218399999999999</v>
      </c>
      <c r="BA35">
        <v>1.6456759999999999</v>
      </c>
      <c r="BB35">
        <v>0.75890599999999997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2501.3193160000005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376.755515</v>
      </c>
      <c r="L36">
        <v>360.61626200000001</v>
      </c>
      <c r="M36">
        <v>93.32</v>
      </c>
      <c r="N36">
        <v>119.59</v>
      </c>
      <c r="O36">
        <v>125.29529100000001</v>
      </c>
      <c r="P36">
        <v>120.02</v>
      </c>
      <c r="Q36">
        <v>11.865126</v>
      </c>
      <c r="R36">
        <v>22.650658</v>
      </c>
      <c r="S36">
        <v>14.680103000000001</v>
      </c>
      <c r="T36">
        <v>0.40923999999999999</v>
      </c>
      <c r="U36">
        <v>418.77</v>
      </c>
      <c r="V36">
        <v>6.3606999999999996</v>
      </c>
      <c r="W36">
        <v>23.405000000000001</v>
      </c>
      <c r="X36">
        <v>97.727699999999999</v>
      </c>
      <c r="Y36">
        <v>0</v>
      </c>
      <c r="Z36">
        <v>13.1076</v>
      </c>
      <c r="AA36">
        <v>28.09872</v>
      </c>
      <c r="AB36">
        <v>41.864567000000001</v>
      </c>
      <c r="AC36">
        <v>20.381948999999999</v>
      </c>
      <c r="AD36">
        <v>28.714950999999999</v>
      </c>
      <c r="AE36">
        <v>51.987209</v>
      </c>
      <c r="AF36">
        <v>8.4434509999999996</v>
      </c>
      <c r="AG36">
        <v>40.872774</v>
      </c>
      <c r="AH36">
        <v>146.83974599999999</v>
      </c>
      <c r="AI36">
        <v>3.3479899999999998</v>
      </c>
      <c r="AJ36">
        <v>0</v>
      </c>
      <c r="AK36">
        <v>54.915374999999997</v>
      </c>
      <c r="AL36">
        <v>83.082999999999998</v>
      </c>
      <c r="AM36">
        <v>5.5408150000000003</v>
      </c>
      <c r="AN36">
        <v>0</v>
      </c>
      <c r="AO36">
        <v>0</v>
      </c>
      <c r="AP36">
        <v>11.529</v>
      </c>
      <c r="AQ36">
        <v>0</v>
      </c>
      <c r="AR36">
        <v>45.264000000000003</v>
      </c>
      <c r="AS36">
        <v>33.873497</v>
      </c>
      <c r="AT36">
        <v>16.490017000000002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1.8218399999999999</v>
      </c>
      <c r="BA36">
        <v>1.6456759999999999</v>
      </c>
      <c r="BB36">
        <v>0.75890599999999997</v>
      </c>
      <c r="BC36">
        <v>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2494.5029840000002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376.85534999999999</v>
      </c>
      <c r="L37">
        <v>360.61626200000001</v>
      </c>
      <c r="M37">
        <v>93.32</v>
      </c>
      <c r="N37">
        <v>119.59</v>
      </c>
      <c r="O37">
        <v>125.29529100000001</v>
      </c>
      <c r="P37">
        <v>120.02</v>
      </c>
      <c r="Q37">
        <v>11.865126</v>
      </c>
      <c r="R37">
        <v>22.650658</v>
      </c>
      <c r="S37">
        <v>14.680103000000001</v>
      </c>
      <c r="T37">
        <v>0.40923999999999999</v>
      </c>
      <c r="U37">
        <v>418.77</v>
      </c>
      <c r="V37">
        <v>6.3606999999999996</v>
      </c>
      <c r="W37">
        <v>23.405000000000001</v>
      </c>
      <c r="X37">
        <v>97.727699999999999</v>
      </c>
      <c r="Y37">
        <v>0</v>
      </c>
      <c r="Z37">
        <v>13.1076</v>
      </c>
      <c r="AA37">
        <v>28.09872</v>
      </c>
      <c r="AB37">
        <v>41.864567000000001</v>
      </c>
      <c r="AC37">
        <v>20.381948999999999</v>
      </c>
      <c r="AD37">
        <v>19.143301000000001</v>
      </c>
      <c r="AE37">
        <v>51.987209</v>
      </c>
      <c r="AF37">
        <v>8.4434509999999996</v>
      </c>
      <c r="AG37">
        <v>40.872774</v>
      </c>
      <c r="AH37">
        <v>146.83974599999999</v>
      </c>
      <c r="AI37">
        <v>16.070349</v>
      </c>
      <c r="AJ37">
        <v>0</v>
      </c>
      <c r="AK37">
        <v>54.915374999999997</v>
      </c>
      <c r="AL37">
        <v>83.082999999999998</v>
      </c>
      <c r="AM37">
        <v>0</v>
      </c>
      <c r="AN37">
        <v>0</v>
      </c>
      <c r="AO37">
        <v>0</v>
      </c>
      <c r="AP37">
        <v>3.2025000000000001</v>
      </c>
      <c r="AQ37">
        <v>0</v>
      </c>
      <c r="AR37">
        <v>45.264000000000003</v>
      </c>
      <c r="AS37">
        <v>33.873497</v>
      </c>
      <c r="AT37">
        <v>16.490017000000002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1.8218399999999999</v>
      </c>
      <c r="BA37">
        <v>1.6456759999999999</v>
      </c>
      <c r="BB37">
        <v>0.75458599999999998</v>
      </c>
      <c r="BC37">
        <v>73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2493.8818930000002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376.85534999999999</v>
      </c>
      <c r="L38">
        <v>360.61626200000001</v>
      </c>
      <c r="M38">
        <v>93.32</v>
      </c>
      <c r="N38">
        <v>119.59</v>
      </c>
      <c r="O38">
        <v>125.29529100000001</v>
      </c>
      <c r="P38">
        <v>120.02</v>
      </c>
      <c r="Q38">
        <v>11.865126</v>
      </c>
      <c r="R38">
        <v>22.650658</v>
      </c>
      <c r="S38">
        <v>14.680103000000001</v>
      </c>
      <c r="T38">
        <v>0.40923999999999999</v>
      </c>
      <c r="U38">
        <v>418.77</v>
      </c>
      <c r="V38">
        <v>6.3606999999999996</v>
      </c>
      <c r="W38">
        <v>23.405000000000001</v>
      </c>
      <c r="X38">
        <v>97.727699999999999</v>
      </c>
      <c r="Y38">
        <v>0</v>
      </c>
      <c r="Z38">
        <v>13.1076</v>
      </c>
      <c r="AA38">
        <v>28.09872</v>
      </c>
      <c r="AB38">
        <v>41.864567000000001</v>
      </c>
      <c r="AC38">
        <v>20.381948999999999</v>
      </c>
      <c r="AD38">
        <v>19.143301000000001</v>
      </c>
      <c r="AE38">
        <v>51.987209</v>
      </c>
      <c r="AF38">
        <v>8.4434509999999996</v>
      </c>
      <c r="AG38">
        <v>40.872774</v>
      </c>
      <c r="AH38">
        <v>146.83974599999999</v>
      </c>
      <c r="AI38">
        <v>16.070349</v>
      </c>
      <c r="AJ38">
        <v>0</v>
      </c>
      <c r="AK38">
        <v>54.915374999999997</v>
      </c>
      <c r="AL38">
        <v>83.082999999999998</v>
      </c>
      <c r="AM38">
        <v>0</v>
      </c>
      <c r="AN38">
        <v>0</v>
      </c>
      <c r="AO38">
        <v>0</v>
      </c>
      <c r="AP38">
        <v>3.2025000000000001</v>
      </c>
      <c r="AQ38">
        <v>0</v>
      </c>
      <c r="AR38">
        <v>45.264000000000003</v>
      </c>
      <c r="AS38">
        <v>33.873497</v>
      </c>
      <c r="AT38">
        <v>16.490017000000002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1.8218399999999999</v>
      </c>
      <c r="BA38">
        <v>1.6456759999999999</v>
      </c>
      <c r="BB38">
        <v>0.75458599999999998</v>
      </c>
      <c r="BC38">
        <v>73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2493.8818930000002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376.85534999999999</v>
      </c>
      <c r="L39">
        <v>360.78089999999997</v>
      </c>
      <c r="M39">
        <v>93.32</v>
      </c>
      <c r="N39">
        <v>119.59</v>
      </c>
      <c r="O39">
        <v>125.29529100000001</v>
      </c>
      <c r="P39">
        <v>120.02</v>
      </c>
      <c r="Q39">
        <v>11.90363</v>
      </c>
      <c r="R39">
        <v>22.650658</v>
      </c>
      <c r="S39">
        <v>14.680103000000001</v>
      </c>
      <c r="T39">
        <v>0.40425800000000001</v>
      </c>
      <c r="U39">
        <v>418.77</v>
      </c>
      <c r="V39">
        <v>6.3606999999999996</v>
      </c>
      <c r="W39">
        <v>23.405000000000001</v>
      </c>
      <c r="X39">
        <v>73.2547</v>
      </c>
      <c r="Y39">
        <v>0</v>
      </c>
      <c r="Z39">
        <v>6.5537999999999998</v>
      </c>
      <c r="AA39">
        <v>28.09872</v>
      </c>
      <c r="AB39">
        <v>41.864567000000001</v>
      </c>
      <c r="AC39">
        <v>20.381948999999999</v>
      </c>
      <c r="AD39">
        <v>19.143301000000001</v>
      </c>
      <c r="AE39">
        <v>51.987209</v>
      </c>
      <c r="AF39">
        <v>6.3840719999999997</v>
      </c>
      <c r="AG39">
        <v>40.872774</v>
      </c>
      <c r="AH39">
        <v>122.366456</v>
      </c>
      <c r="AI39">
        <v>16.070349</v>
      </c>
      <c r="AJ39">
        <v>0</v>
      </c>
      <c r="AK39">
        <v>54.915374999999997</v>
      </c>
      <c r="AL39">
        <v>83.082999999999998</v>
      </c>
      <c r="AM39">
        <v>0</v>
      </c>
      <c r="AN39">
        <v>0</v>
      </c>
      <c r="AO39">
        <v>0</v>
      </c>
      <c r="AP39">
        <v>3.2025000000000001</v>
      </c>
      <c r="AQ39">
        <v>0</v>
      </c>
      <c r="AR39">
        <v>45.264000000000003</v>
      </c>
      <c r="AS39">
        <v>33.873497</v>
      </c>
      <c r="AT39">
        <v>16.490017000000002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1.2145600000000001</v>
      </c>
      <c r="BA39">
        <v>1.391564</v>
      </c>
      <c r="BB39">
        <v>0.75458599999999998</v>
      </c>
      <c r="BC39">
        <v>82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2444.6591920000001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376.840236</v>
      </c>
      <c r="L40">
        <v>360.78089999999997</v>
      </c>
      <c r="M40">
        <v>93.32</v>
      </c>
      <c r="N40">
        <v>119.59</v>
      </c>
      <c r="O40">
        <v>125.29529100000001</v>
      </c>
      <c r="P40">
        <v>120.02</v>
      </c>
      <c r="Q40">
        <v>11.90363</v>
      </c>
      <c r="R40">
        <v>14.939501</v>
      </c>
      <c r="S40">
        <v>14.680103000000001</v>
      </c>
      <c r="T40">
        <v>0.40425800000000001</v>
      </c>
      <c r="U40">
        <v>418.77</v>
      </c>
      <c r="V40">
        <v>6.3606999999999996</v>
      </c>
      <c r="W40">
        <v>23.405000000000001</v>
      </c>
      <c r="X40">
        <v>73.2547</v>
      </c>
      <c r="Y40">
        <v>0</v>
      </c>
      <c r="Z40">
        <v>6.5537999999999998</v>
      </c>
      <c r="AA40">
        <v>28.09872</v>
      </c>
      <c r="AB40">
        <v>41.864567000000001</v>
      </c>
      <c r="AC40">
        <v>30.573592999999999</v>
      </c>
      <c r="AD40">
        <v>19.143301000000001</v>
      </c>
      <c r="AE40">
        <v>51.987209</v>
      </c>
      <c r="AF40">
        <v>6.3840719999999997</v>
      </c>
      <c r="AG40">
        <v>40.872774</v>
      </c>
      <c r="AH40">
        <v>122.366456</v>
      </c>
      <c r="AI40">
        <v>16.070349</v>
      </c>
      <c r="AJ40">
        <v>0</v>
      </c>
      <c r="AK40">
        <v>54.915374999999997</v>
      </c>
      <c r="AL40">
        <v>83.082999999999998</v>
      </c>
      <c r="AM40">
        <v>0</v>
      </c>
      <c r="AN40">
        <v>0</v>
      </c>
      <c r="AO40">
        <v>0</v>
      </c>
      <c r="AP40">
        <v>3.2025000000000001</v>
      </c>
      <c r="AQ40">
        <v>0</v>
      </c>
      <c r="AR40">
        <v>45.264000000000003</v>
      </c>
      <c r="AS40">
        <v>33.873497</v>
      </c>
      <c r="AT40">
        <v>16.490017000000002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1.2145600000000001</v>
      </c>
      <c r="BA40">
        <v>1.391564</v>
      </c>
      <c r="BB40">
        <v>0.75458599999999998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2458.1245650000001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376.86542700000001</v>
      </c>
      <c r="L41">
        <v>359.87031999999999</v>
      </c>
      <c r="M41">
        <v>93.32</v>
      </c>
      <c r="N41">
        <v>119.59</v>
      </c>
      <c r="O41">
        <v>125.29529100000001</v>
      </c>
      <c r="P41">
        <v>120.02</v>
      </c>
      <c r="Q41">
        <v>4.96</v>
      </c>
      <c r="R41">
        <v>9.0658999999999992</v>
      </c>
      <c r="S41">
        <v>14.680103000000001</v>
      </c>
      <c r="T41">
        <v>8.1000000000000003E-2</v>
      </c>
      <c r="U41">
        <v>418.77</v>
      </c>
      <c r="V41">
        <v>6.3606999999999996</v>
      </c>
      <c r="W41">
        <v>23.405000000000001</v>
      </c>
      <c r="X41">
        <v>73.2547</v>
      </c>
      <c r="Y41">
        <v>0</v>
      </c>
      <c r="Z41">
        <v>6.5537999999999998</v>
      </c>
      <c r="AA41">
        <v>28.09872</v>
      </c>
      <c r="AB41">
        <v>41.864567000000001</v>
      </c>
      <c r="AC41">
        <v>30.573592999999999</v>
      </c>
      <c r="AD41">
        <v>19.143301000000001</v>
      </c>
      <c r="AE41">
        <v>51.987209</v>
      </c>
      <c r="AF41">
        <v>6.3840719999999997</v>
      </c>
      <c r="AG41">
        <v>40.872774</v>
      </c>
      <c r="AH41">
        <v>122.366456</v>
      </c>
      <c r="AI41">
        <v>16.070349</v>
      </c>
      <c r="AJ41">
        <v>0</v>
      </c>
      <c r="AK41">
        <v>54.915374999999997</v>
      </c>
      <c r="AL41">
        <v>82.501999999999995</v>
      </c>
      <c r="AM41">
        <v>0</v>
      </c>
      <c r="AN41">
        <v>0</v>
      </c>
      <c r="AO41">
        <v>0</v>
      </c>
      <c r="AP41">
        <v>3.2025000000000001</v>
      </c>
      <c r="AQ41">
        <v>0</v>
      </c>
      <c r="AR41">
        <v>45.264000000000003</v>
      </c>
      <c r="AS41">
        <v>33.873497</v>
      </c>
      <c r="AT41">
        <v>16.490017000000002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1.073474</v>
      </c>
      <c r="BA41">
        <v>1.391564</v>
      </c>
      <c r="BB41">
        <v>0.14399999999999999</v>
      </c>
      <c r="BC41">
        <v>106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2455.7660149999997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376.86542700000001</v>
      </c>
      <c r="L42">
        <v>359.87031999999999</v>
      </c>
      <c r="M42">
        <v>93.32</v>
      </c>
      <c r="N42">
        <v>119.59</v>
      </c>
      <c r="O42">
        <v>125.29529100000001</v>
      </c>
      <c r="P42">
        <v>120.02</v>
      </c>
      <c r="Q42">
        <v>4.96</v>
      </c>
      <c r="R42">
        <v>9.0658999999999992</v>
      </c>
      <c r="S42">
        <v>14.680103000000001</v>
      </c>
      <c r="T42">
        <v>8.1000000000000003E-2</v>
      </c>
      <c r="U42">
        <v>418.77</v>
      </c>
      <c r="V42">
        <v>6.3606999999999996</v>
      </c>
      <c r="W42">
        <v>23.405000000000001</v>
      </c>
      <c r="X42">
        <v>73.2547</v>
      </c>
      <c r="Y42">
        <v>0</v>
      </c>
      <c r="Z42">
        <v>6.5537999999999998</v>
      </c>
      <c r="AA42">
        <v>28.09872</v>
      </c>
      <c r="AB42">
        <v>41.864567000000001</v>
      </c>
      <c r="AC42">
        <v>30.573592999999999</v>
      </c>
      <c r="AD42">
        <v>19.143301000000001</v>
      </c>
      <c r="AE42">
        <v>51.987209</v>
      </c>
      <c r="AF42">
        <v>6.3840719999999997</v>
      </c>
      <c r="AG42">
        <v>40.872774</v>
      </c>
      <c r="AH42">
        <v>97.893163999999999</v>
      </c>
      <c r="AI42">
        <v>16.070349</v>
      </c>
      <c r="AJ42">
        <v>0</v>
      </c>
      <c r="AK42">
        <v>54.915374999999997</v>
      </c>
      <c r="AL42">
        <v>82.501999999999995</v>
      </c>
      <c r="AM42">
        <v>0</v>
      </c>
      <c r="AN42">
        <v>0</v>
      </c>
      <c r="AO42">
        <v>0</v>
      </c>
      <c r="AP42">
        <v>3.2025000000000001</v>
      </c>
      <c r="AQ42">
        <v>0</v>
      </c>
      <c r="AR42">
        <v>45.264000000000003</v>
      </c>
      <c r="AS42">
        <v>33.873497</v>
      </c>
      <c r="AT42">
        <v>16.490017000000002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0.60728000000000004</v>
      </c>
      <c r="BA42">
        <v>1.1132519999999999</v>
      </c>
      <c r="BB42">
        <v>0.14399999999999999</v>
      </c>
      <c r="BC42">
        <v>122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2446.548217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360.3381</v>
      </c>
      <c r="L43">
        <v>359.87031999999999</v>
      </c>
      <c r="M43">
        <v>93.32</v>
      </c>
      <c r="N43">
        <v>119.59</v>
      </c>
      <c r="O43">
        <v>125.29529100000001</v>
      </c>
      <c r="P43">
        <v>120.02</v>
      </c>
      <c r="Q43">
        <v>4.96</v>
      </c>
      <c r="R43">
        <v>13.72565</v>
      </c>
      <c r="S43">
        <v>14.680103000000001</v>
      </c>
      <c r="T43">
        <v>8.1000000000000003E-2</v>
      </c>
      <c r="U43">
        <v>418.77</v>
      </c>
      <c r="V43">
        <v>6.3606999999999996</v>
      </c>
      <c r="W43">
        <v>23.405000000000001</v>
      </c>
      <c r="X43">
        <v>97.727699999999999</v>
      </c>
      <c r="Y43">
        <v>0</v>
      </c>
      <c r="Z43">
        <v>6.5537999999999998</v>
      </c>
      <c r="AA43">
        <v>28.09872</v>
      </c>
      <c r="AB43">
        <v>41.864567000000001</v>
      </c>
      <c r="AC43">
        <v>30.573592999999999</v>
      </c>
      <c r="AD43">
        <v>19.143301000000001</v>
      </c>
      <c r="AE43">
        <v>51.987209</v>
      </c>
      <c r="AF43">
        <v>6.3840719999999997</v>
      </c>
      <c r="AG43">
        <v>40.872774</v>
      </c>
      <c r="AH43">
        <v>97.893163999999999</v>
      </c>
      <c r="AI43">
        <v>16.070349</v>
      </c>
      <c r="AJ43">
        <v>0</v>
      </c>
      <c r="AK43">
        <v>54.915374999999997</v>
      </c>
      <c r="AL43">
        <v>82.501999999999995</v>
      </c>
      <c r="AM43">
        <v>0</v>
      </c>
      <c r="AN43">
        <v>0</v>
      </c>
      <c r="AO43">
        <v>0</v>
      </c>
      <c r="AP43">
        <v>3.2025000000000001</v>
      </c>
      <c r="AQ43">
        <v>0</v>
      </c>
      <c r="AR43">
        <v>45.264000000000003</v>
      </c>
      <c r="AS43">
        <v>33.873497</v>
      </c>
      <c r="AT43">
        <v>16.490017000000002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1.1132519999999999</v>
      </c>
      <c r="BB43">
        <v>0.14399999999999999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2429.5463599999998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360.3381</v>
      </c>
      <c r="L44">
        <v>359.87031999999999</v>
      </c>
      <c r="M44">
        <v>93.32</v>
      </c>
      <c r="N44">
        <v>119.59</v>
      </c>
      <c r="O44">
        <v>125.29529100000001</v>
      </c>
      <c r="P44">
        <v>120.02</v>
      </c>
      <c r="Q44">
        <v>4.96</v>
      </c>
      <c r="R44">
        <v>13.72565</v>
      </c>
      <c r="S44">
        <v>14.680103000000001</v>
      </c>
      <c r="T44">
        <v>8.1000000000000003E-2</v>
      </c>
      <c r="U44">
        <v>418.77</v>
      </c>
      <c r="V44">
        <v>11.6252</v>
      </c>
      <c r="W44">
        <v>29.506499999999999</v>
      </c>
      <c r="X44">
        <v>97.727699999999999</v>
      </c>
      <c r="Y44">
        <v>0</v>
      </c>
      <c r="Z44">
        <v>6.5537999999999998</v>
      </c>
      <c r="AA44">
        <v>28.09872</v>
      </c>
      <c r="AB44">
        <v>41.864567000000001</v>
      </c>
      <c r="AC44">
        <v>30.573592999999999</v>
      </c>
      <c r="AD44">
        <v>19.143301000000001</v>
      </c>
      <c r="AE44">
        <v>51.987209</v>
      </c>
      <c r="AF44">
        <v>6.3840719999999997</v>
      </c>
      <c r="AG44">
        <v>40.872774</v>
      </c>
      <c r="AH44">
        <v>79.265720000000002</v>
      </c>
      <c r="AI44">
        <v>16.070349</v>
      </c>
      <c r="AJ44">
        <v>0</v>
      </c>
      <c r="AK44">
        <v>54.915374999999997</v>
      </c>
      <c r="AL44">
        <v>82.501999999999995</v>
      </c>
      <c r="AM44">
        <v>0</v>
      </c>
      <c r="AN44">
        <v>0</v>
      </c>
      <c r="AO44">
        <v>0</v>
      </c>
      <c r="AP44">
        <v>3.2025000000000001</v>
      </c>
      <c r="AQ44">
        <v>0</v>
      </c>
      <c r="AR44">
        <v>45.264000000000003</v>
      </c>
      <c r="AS44">
        <v>33.873497</v>
      </c>
      <c r="AT44">
        <v>16.490017000000002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0.899474</v>
      </c>
      <c r="BB44">
        <v>0.14399999999999999</v>
      </c>
      <c r="BC44"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2429.0711379999993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360.3381</v>
      </c>
      <c r="L45">
        <v>359.87031999999999</v>
      </c>
      <c r="M45">
        <v>93.32</v>
      </c>
      <c r="N45">
        <v>119.59</v>
      </c>
      <c r="O45">
        <v>125.29529100000001</v>
      </c>
      <c r="P45">
        <v>120.02</v>
      </c>
      <c r="Q45">
        <v>4.96</v>
      </c>
      <c r="R45">
        <v>13.231035</v>
      </c>
      <c r="S45">
        <v>14.680103000000001</v>
      </c>
      <c r="T45">
        <v>8.1000000000000003E-2</v>
      </c>
      <c r="U45">
        <v>418.77</v>
      </c>
      <c r="V45">
        <v>6.3606999999999996</v>
      </c>
      <c r="W45">
        <v>29.816500000000001</v>
      </c>
      <c r="X45">
        <v>97.727699999999999</v>
      </c>
      <c r="Y45">
        <v>0</v>
      </c>
      <c r="Z45">
        <v>6.5537999999999998</v>
      </c>
      <c r="AA45">
        <v>28.09872</v>
      </c>
      <c r="AB45">
        <v>41.864567000000001</v>
      </c>
      <c r="AC45">
        <v>30.573592999999999</v>
      </c>
      <c r="AD45">
        <v>19.143301000000001</v>
      </c>
      <c r="AE45">
        <v>51.987209</v>
      </c>
      <c r="AF45">
        <v>6.3840719999999997</v>
      </c>
      <c r="AG45">
        <v>40.872774</v>
      </c>
      <c r="AH45">
        <v>79.265720000000002</v>
      </c>
      <c r="AI45">
        <v>16.070349</v>
      </c>
      <c r="AJ45">
        <v>0</v>
      </c>
      <c r="AK45">
        <v>54.915374999999997</v>
      </c>
      <c r="AL45">
        <v>82.501999999999995</v>
      </c>
      <c r="AM45">
        <v>0</v>
      </c>
      <c r="AN45">
        <v>0</v>
      </c>
      <c r="AO45">
        <v>0</v>
      </c>
      <c r="AP45">
        <v>3.2025000000000001</v>
      </c>
      <c r="AQ45">
        <v>0</v>
      </c>
      <c r="AR45">
        <v>45.264000000000003</v>
      </c>
      <c r="AS45">
        <v>33.873497</v>
      </c>
      <c r="AT45">
        <v>13.09474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0.899474</v>
      </c>
      <c r="BB45">
        <v>0.14399999999999999</v>
      </c>
      <c r="BC45">
        <v>107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2427.2267459999994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360.3381</v>
      </c>
      <c r="L46">
        <v>421.79410000000001</v>
      </c>
      <c r="M46">
        <v>93.32</v>
      </c>
      <c r="N46">
        <v>119.59</v>
      </c>
      <c r="O46">
        <v>125.29529100000001</v>
      </c>
      <c r="P46">
        <v>120.02</v>
      </c>
      <c r="Q46">
        <v>4.96</v>
      </c>
      <c r="R46">
        <v>13.231035</v>
      </c>
      <c r="S46">
        <v>14.680103000000001</v>
      </c>
      <c r="T46">
        <v>8.1000000000000003E-2</v>
      </c>
      <c r="U46">
        <v>418.77</v>
      </c>
      <c r="V46">
        <v>6.3606999999999996</v>
      </c>
      <c r="W46">
        <v>29.816500000000001</v>
      </c>
      <c r="X46">
        <v>97.727699999999999</v>
      </c>
      <c r="Y46">
        <v>0</v>
      </c>
      <c r="Z46">
        <v>6.5537999999999998</v>
      </c>
      <c r="AA46">
        <v>28.045000000000002</v>
      </c>
      <c r="AB46">
        <v>41.864567000000001</v>
      </c>
      <c r="AC46">
        <v>30.573592999999999</v>
      </c>
      <c r="AD46">
        <v>19.143301000000001</v>
      </c>
      <c r="AE46">
        <v>51.987209</v>
      </c>
      <c r="AF46">
        <v>6.3840719999999997</v>
      </c>
      <c r="AG46">
        <v>40.872774</v>
      </c>
      <c r="AH46">
        <v>79.265720000000002</v>
      </c>
      <c r="AI46">
        <v>16.070349</v>
      </c>
      <c r="AJ46">
        <v>0</v>
      </c>
      <c r="AK46">
        <v>54.915374999999997</v>
      </c>
      <c r="AL46">
        <v>82.501999999999995</v>
      </c>
      <c r="AM46">
        <v>0</v>
      </c>
      <c r="AN46">
        <v>0</v>
      </c>
      <c r="AO46">
        <v>0</v>
      </c>
      <c r="AP46">
        <v>3.2025000000000001</v>
      </c>
      <c r="AQ46">
        <v>0</v>
      </c>
      <c r="AR46">
        <v>45.264000000000003</v>
      </c>
      <c r="AS46">
        <v>33.873497</v>
      </c>
      <c r="AT46">
        <v>15.240774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0.899474</v>
      </c>
      <c r="BB46">
        <v>0.14399999999999999</v>
      </c>
      <c r="BC46">
        <v>115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2499.2428399999994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360.3381</v>
      </c>
      <c r="L47">
        <v>421.79410000000001</v>
      </c>
      <c r="M47">
        <v>93.32</v>
      </c>
      <c r="N47">
        <v>119.59</v>
      </c>
      <c r="O47">
        <v>125.29529100000001</v>
      </c>
      <c r="P47">
        <v>120.02</v>
      </c>
      <c r="Q47">
        <v>7.96</v>
      </c>
      <c r="R47">
        <v>20.144161</v>
      </c>
      <c r="S47">
        <v>14.680103000000001</v>
      </c>
      <c r="T47">
        <v>8.1000000000000003E-2</v>
      </c>
      <c r="U47">
        <v>418.77</v>
      </c>
      <c r="V47">
        <v>6.3606999999999996</v>
      </c>
      <c r="W47">
        <v>29.816500000000001</v>
      </c>
      <c r="X47">
        <v>97.727699999999999</v>
      </c>
      <c r="Y47">
        <v>0</v>
      </c>
      <c r="Z47">
        <v>6.5537999999999998</v>
      </c>
      <c r="AA47">
        <v>28.045000000000002</v>
      </c>
      <c r="AB47">
        <v>41.864567000000001</v>
      </c>
      <c r="AC47">
        <v>30.573592999999999</v>
      </c>
      <c r="AD47">
        <v>19.143301000000001</v>
      </c>
      <c r="AE47">
        <v>51.987209</v>
      </c>
      <c r="AF47">
        <v>6.3840719999999997</v>
      </c>
      <c r="AG47">
        <v>40.872774</v>
      </c>
      <c r="AH47">
        <v>79.265720000000002</v>
      </c>
      <c r="AI47">
        <v>0</v>
      </c>
      <c r="AJ47">
        <v>0</v>
      </c>
      <c r="AK47">
        <v>54.915374999999997</v>
      </c>
      <c r="AL47">
        <v>83.082999999999998</v>
      </c>
      <c r="AM47">
        <v>0</v>
      </c>
      <c r="AN47">
        <v>0</v>
      </c>
      <c r="AO47">
        <v>0</v>
      </c>
      <c r="AP47">
        <v>3.2025000000000001</v>
      </c>
      <c r="AQ47">
        <v>0</v>
      </c>
      <c r="AR47">
        <v>46.368000000000002</v>
      </c>
      <c r="AS47">
        <v>33.873497</v>
      </c>
      <c r="AT47">
        <v>13.800810999999999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0.899474</v>
      </c>
      <c r="BB47">
        <v>0.14399999999999999</v>
      </c>
      <c r="BC47">
        <v>117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2495.3306539999994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360.3381</v>
      </c>
      <c r="L48">
        <v>421.79410000000001</v>
      </c>
      <c r="M48">
        <v>93.287599999999998</v>
      </c>
      <c r="N48">
        <v>119.59</v>
      </c>
      <c r="O48">
        <v>125.29529100000001</v>
      </c>
      <c r="P48">
        <v>120.02</v>
      </c>
      <c r="Q48">
        <v>7.96</v>
      </c>
      <c r="R48">
        <v>22.0716</v>
      </c>
      <c r="S48">
        <v>14.680103000000001</v>
      </c>
      <c r="T48">
        <v>8.1000000000000003E-2</v>
      </c>
      <c r="U48">
        <v>418.77</v>
      </c>
      <c r="V48">
        <v>6.3606999999999996</v>
      </c>
      <c r="W48">
        <v>29.816500000000001</v>
      </c>
      <c r="X48">
        <v>97.727699999999999</v>
      </c>
      <c r="Y48">
        <v>0</v>
      </c>
      <c r="Z48">
        <v>6.5537999999999998</v>
      </c>
      <c r="AA48">
        <v>28.045000000000002</v>
      </c>
      <c r="AB48">
        <v>41.864567000000001</v>
      </c>
      <c r="AC48">
        <v>30.573592999999999</v>
      </c>
      <c r="AD48">
        <v>19.143301000000001</v>
      </c>
      <c r="AE48">
        <v>51.987209</v>
      </c>
      <c r="AF48">
        <v>6.3840719999999997</v>
      </c>
      <c r="AG48">
        <v>40.872774</v>
      </c>
      <c r="AH48">
        <v>79.265720000000002</v>
      </c>
      <c r="AI48">
        <v>0</v>
      </c>
      <c r="AJ48">
        <v>0</v>
      </c>
      <c r="AK48">
        <v>54.915374999999997</v>
      </c>
      <c r="AL48">
        <v>83.082999999999998</v>
      </c>
      <c r="AM48">
        <v>0</v>
      </c>
      <c r="AN48">
        <v>0</v>
      </c>
      <c r="AO48">
        <v>0</v>
      </c>
      <c r="AP48">
        <v>3.2025000000000001</v>
      </c>
      <c r="AQ48">
        <v>0</v>
      </c>
      <c r="AR48">
        <v>46.368000000000002</v>
      </c>
      <c r="AS48">
        <v>33.873497</v>
      </c>
      <c r="AT48">
        <v>15.120609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0.899474</v>
      </c>
      <c r="BB48">
        <v>0.14399999999999999</v>
      </c>
      <c r="BC48"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2501.5454909999994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357.71434099999999</v>
      </c>
      <c r="L49">
        <v>395.10091199999999</v>
      </c>
      <c r="M49">
        <v>93.287599999999998</v>
      </c>
      <c r="N49">
        <v>119.59</v>
      </c>
      <c r="O49">
        <v>125.29529100000001</v>
      </c>
      <c r="P49">
        <v>120.02</v>
      </c>
      <c r="Q49">
        <v>7.86</v>
      </c>
      <c r="R49">
        <v>22.0716</v>
      </c>
      <c r="S49">
        <v>14.680103000000001</v>
      </c>
      <c r="T49">
        <v>8.1000000000000003E-2</v>
      </c>
      <c r="U49">
        <v>418.77</v>
      </c>
      <c r="V49">
        <v>15.4655</v>
      </c>
      <c r="W49">
        <v>44.546300000000002</v>
      </c>
      <c r="X49">
        <v>146.7277</v>
      </c>
      <c r="Y49">
        <v>0</v>
      </c>
      <c r="Z49">
        <v>6.5537999999999998</v>
      </c>
      <c r="AA49">
        <v>28.045000000000002</v>
      </c>
      <c r="AB49">
        <v>41.864567000000001</v>
      </c>
      <c r="AC49">
        <v>30.573592999999999</v>
      </c>
      <c r="AD49">
        <v>19.143301000000001</v>
      </c>
      <c r="AE49">
        <v>51.987209</v>
      </c>
      <c r="AF49">
        <v>6.3840719999999997</v>
      </c>
      <c r="AG49">
        <v>40.872774</v>
      </c>
      <c r="AH49">
        <v>79.265720000000002</v>
      </c>
      <c r="AI49">
        <v>0</v>
      </c>
      <c r="AJ49">
        <v>0</v>
      </c>
      <c r="AK49">
        <v>54.915374999999997</v>
      </c>
      <c r="AL49">
        <v>83.082999999999998</v>
      </c>
      <c r="AM49">
        <v>0</v>
      </c>
      <c r="AN49">
        <v>0</v>
      </c>
      <c r="AO49">
        <v>0</v>
      </c>
      <c r="AP49">
        <v>3.2025000000000001</v>
      </c>
      <c r="AQ49">
        <v>0</v>
      </c>
      <c r="AR49">
        <v>46.368000000000002</v>
      </c>
      <c r="AS49">
        <v>33.873497</v>
      </c>
      <c r="AT49">
        <v>16.490017000000002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0.899474</v>
      </c>
      <c r="BB49">
        <v>0.14399999999999999</v>
      </c>
      <c r="BC49">
        <v>121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2547.3325519999989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357.71434099999999</v>
      </c>
      <c r="L50">
        <v>415.63409999999999</v>
      </c>
      <c r="M50">
        <v>93.287599999999998</v>
      </c>
      <c r="N50">
        <v>119.59</v>
      </c>
      <c r="O50">
        <v>125.29529100000001</v>
      </c>
      <c r="P50">
        <v>120.02</v>
      </c>
      <c r="Q50">
        <v>7.86</v>
      </c>
      <c r="R50">
        <v>22.0716</v>
      </c>
      <c r="S50">
        <v>14.680103000000001</v>
      </c>
      <c r="T50">
        <v>8.1000000000000003E-2</v>
      </c>
      <c r="U50">
        <v>418.77</v>
      </c>
      <c r="V50">
        <v>15.4655</v>
      </c>
      <c r="W50">
        <v>44.546300000000002</v>
      </c>
      <c r="X50">
        <v>146.7277</v>
      </c>
      <c r="Y50">
        <v>0</v>
      </c>
      <c r="Z50">
        <v>6.5537999999999998</v>
      </c>
      <c r="AA50">
        <v>28.045000000000002</v>
      </c>
      <c r="AB50">
        <v>41.864567000000001</v>
      </c>
      <c r="AC50">
        <v>30.573592999999999</v>
      </c>
      <c r="AD50">
        <v>19.143301000000001</v>
      </c>
      <c r="AE50">
        <v>51.987209</v>
      </c>
      <c r="AF50">
        <v>6.3840719999999997</v>
      </c>
      <c r="AG50">
        <v>40.872774</v>
      </c>
      <c r="AH50">
        <v>79.265720000000002</v>
      </c>
      <c r="AI50">
        <v>0</v>
      </c>
      <c r="AJ50">
        <v>0</v>
      </c>
      <c r="AK50">
        <v>54.915374999999997</v>
      </c>
      <c r="AL50">
        <v>83.082999999999998</v>
      </c>
      <c r="AM50">
        <v>0</v>
      </c>
      <c r="AN50">
        <v>0</v>
      </c>
      <c r="AO50">
        <v>0</v>
      </c>
      <c r="AP50">
        <v>3.2025000000000001</v>
      </c>
      <c r="AQ50">
        <v>0</v>
      </c>
      <c r="AR50">
        <v>46.368000000000002</v>
      </c>
      <c r="AS50">
        <v>33.873497</v>
      </c>
      <c r="AT50">
        <v>16.490017000000002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0.899474</v>
      </c>
      <c r="BB50">
        <v>0.14399999999999999</v>
      </c>
      <c r="BC50">
        <v>122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2568.8657399999993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356.52274199999999</v>
      </c>
      <c r="L51">
        <v>436.63409999999999</v>
      </c>
      <c r="M51">
        <v>93.287599999999998</v>
      </c>
      <c r="N51">
        <v>119.59</v>
      </c>
      <c r="O51">
        <v>125.29529100000001</v>
      </c>
      <c r="P51">
        <v>120.02</v>
      </c>
      <c r="Q51">
        <v>7.86</v>
      </c>
      <c r="R51">
        <v>22.364072</v>
      </c>
      <c r="S51">
        <v>13.066872999999999</v>
      </c>
      <c r="T51">
        <v>8.1000000000000003E-2</v>
      </c>
      <c r="U51">
        <v>418.77</v>
      </c>
      <c r="V51">
        <v>15.4655</v>
      </c>
      <c r="W51">
        <v>44.546300000000002</v>
      </c>
      <c r="X51">
        <v>146.7277</v>
      </c>
      <c r="Y51">
        <v>0</v>
      </c>
      <c r="Z51">
        <v>6.5537999999999998</v>
      </c>
      <c r="AA51">
        <v>28.045000000000002</v>
      </c>
      <c r="AB51">
        <v>41.864567000000001</v>
      </c>
      <c r="AC51">
        <v>30.573592999999999</v>
      </c>
      <c r="AD51">
        <v>19.143301000000001</v>
      </c>
      <c r="AE51">
        <v>51.987209</v>
      </c>
      <c r="AF51">
        <v>6.3840719999999997</v>
      </c>
      <c r="AG51">
        <v>40.872774</v>
      </c>
      <c r="AH51">
        <v>79.265720000000002</v>
      </c>
      <c r="AI51">
        <v>0</v>
      </c>
      <c r="AJ51">
        <v>0</v>
      </c>
      <c r="AK51">
        <v>54.915374999999997</v>
      </c>
      <c r="AL51">
        <v>83.082999999999998</v>
      </c>
      <c r="AM51">
        <v>0</v>
      </c>
      <c r="AN51">
        <v>0</v>
      </c>
      <c r="AO51">
        <v>0</v>
      </c>
      <c r="AP51">
        <v>3.2025000000000001</v>
      </c>
      <c r="AQ51">
        <v>0</v>
      </c>
      <c r="AR51">
        <v>46.368000000000002</v>
      </c>
      <c r="AS51">
        <v>33.873497</v>
      </c>
      <c r="AT51">
        <v>16.490017000000002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0.899474</v>
      </c>
      <c r="BB51">
        <v>0.14399999999999999</v>
      </c>
      <c r="BC51">
        <v>126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2591.3533829999992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356.52274199999999</v>
      </c>
      <c r="L52">
        <v>451.63409999999999</v>
      </c>
      <c r="M52">
        <v>93.287599999999998</v>
      </c>
      <c r="N52">
        <v>119.59</v>
      </c>
      <c r="O52">
        <v>125.29529100000001</v>
      </c>
      <c r="P52">
        <v>120.02</v>
      </c>
      <c r="Q52">
        <v>7.86</v>
      </c>
      <c r="R52">
        <v>22.364072</v>
      </c>
      <c r="S52">
        <v>11.432271</v>
      </c>
      <c r="T52">
        <v>8.1000000000000003E-2</v>
      </c>
      <c r="U52">
        <v>418.77</v>
      </c>
      <c r="V52">
        <v>15.4655</v>
      </c>
      <c r="W52">
        <v>44.546300000000002</v>
      </c>
      <c r="X52">
        <v>146.7277</v>
      </c>
      <c r="Y52">
        <v>0</v>
      </c>
      <c r="Z52">
        <v>6.5537999999999998</v>
      </c>
      <c r="AA52">
        <v>28.045000000000002</v>
      </c>
      <c r="AB52">
        <v>41.864567000000001</v>
      </c>
      <c r="AC52">
        <v>30.573592999999999</v>
      </c>
      <c r="AD52">
        <v>19.143301000000001</v>
      </c>
      <c r="AE52">
        <v>51.987209</v>
      </c>
      <c r="AF52">
        <v>6.3840719999999997</v>
      </c>
      <c r="AG52">
        <v>40.872774</v>
      </c>
      <c r="AH52">
        <v>79.265720000000002</v>
      </c>
      <c r="AI52">
        <v>0</v>
      </c>
      <c r="AJ52">
        <v>0</v>
      </c>
      <c r="AK52">
        <v>54.915374999999997</v>
      </c>
      <c r="AL52">
        <v>83.082999999999998</v>
      </c>
      <c r="AM52">
        <v>0</v>
      </c>
      <c r="AN52">
        <v>0</v>
      </c>
      <c r="AO52">
        <v>0</v>
      </c>
      <c r="AP52">
        <v>3.2025000000000001</v>
      </c>
      <c r="AQ52">
        <v>0</v>
      </c>
      <c r="AR52">
        <v>46.368000000000002</v>
      </c>
      <c r="AS52">
        <v>33.873497</v>
      </c>
      <c r="AT52">
        <v>16.490017000000002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0.899474</v>
      </c>
      <c r="BB52">
        <v>0.14399999999999999</v>
      </c>
      <c r="BC52">
        <v>127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2605.7187809999991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356.52274199999999</v>
      </c>
      <c r="L53">
        <v>423.63409999999999</v>
      </c>
      <c r="M53">
        <v>93.287599999999998</v>
      </c>
      <c r="N53">
        <v>119.59</v>
      </c>
      <c r="O53">
        <v>125.29529100000001</v>
      </c>
      <c r="P53">
        <v>120.02</v>
      </c>
      <c r="Q53">
        <v>7.86</v>
      </c>
      <c r="R53">
        <v>37.282400000000003</v>
      </c>
      <c r="S53">
        <v>10.01965</v>
      </c>
      <c r="T53">
        <v>8.1000000000000003E-2</v>
      </c>
      <c r="U53">
        <v>418.77</v>
      </c>
      <c r="V53">
        <v>15.4655</v>
      </c>
      <c r="W53">
        <v>44.546300000000002</v>
      </c>
      <c r="X53">
        <v>146.7277</v>
      </c>
      <c r="Y53">
        <v>0</v>
      </c>
      <c r="Z53">
        <v>6.5537999999999998</v>
      </c>
      <c r="AA53">
        <v>28.045000000000002</v>
      </c>
      <c r="AB53">
        <v>41.864567000000001</v>
      </c>
      <c r="AC53">
        <v>30.573592999999999</v>
      </c>
      <c r="AD53">
        <v>19.143301000000001</v>
      </c>
      <c r="AE53">
        <v>51.987209</v>
      </c>
      <c r="AF53">
        <v>6.3840719999999997</v>
      </c>
      <c r="AG53">
        <v>40.872774</v>
      </c>
      <c r="AH53">
        <v>79.265720000000002</v>
      </c>
      <c r="AI53">
        <v>0</v>
      </c>
      <c r="AJ53">
        <v>0</v>
      </c>
      <c r="AK53">
        <v>54.915374999999997</v>
      </c>
      <c r="AL53">
        <v>83.082999999999998</v>
      </c>
      <c r="AM53">
        <v>0</v>
      </c>
      <c r="AN53">
        <v>0</v>
      </c>
      <c r="AO53">
        <v>0</v>
      </c>
      <c r="AP53">
        <v>11.529</v>
      </c>
      <c r="AQ53">
        <v>0</v>
      </c>
      <c r="AR53">
        <v>45.264000000000003</v>
      </c>
      <c r="AS53">
        <v>33.873497</v>
      </c>
      <c r="AT53">
        <v>16.490017000000002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0.899474</v>
      </c>
      <c r="BB53">
        <v>0.14399999999999999</v>
      </c>
      <c r="BC53">
        <v>126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2597.4469879999997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362.67383100000001</v>
      </c>
      <c r="L54">
        <v>392.79410000000001</v>
      </c>
      <c r="M54">
        <v>93.287599999999998</v>
      </c>
      <c r="N54">
        <v>119.59</v>
      </c>
      <c r="O54">
        <v>125.29529100000001</v>
      </c>
      <c r="P54">
        <v>120.02</v>
      </c>
      <c r="Q54">
        <v>7.96</v>
      </c>
      <c r="R54">
        <v>37.282400000000003</v>
      </c>
      <c r="S54">
        <v>10.15677</v>
      </c>
      <c r="T54">
        <v>8.1000000000000003E-2</v>
      </c>
      <c r="U54">
        <v>418.77</v>
      </c>
      <c r="V54">
        <v>15.4655</v>
      </c>
      <c r="W54">
        <v>44.546300000000002</v>
      </c>
      <c r="X54">
        <v>146.7277</v>
      </c>
      <c r="Y54">
        <v>0</v>
      </c>
      <c r="Z54">
        <v>6.5537999999999998</v>
      </c>
      <c r="AA54">
        <v>28.045000000000002</v>
      </c>
      <c r="AB54">
        <v>41.864567000000001</v>
      </c>
      <c r="AC54">
        <v>30.573592999999999</v>
      </c>
      <c r="AD54">
        <v>9.57165</v>
      </c>
      <c r="AE54">
        <v>51.987209</v>
      </c>
      <c r="AF54">
        <v>6.3840719999999997</v>
      </c>
      <c r="AG54">
        <v>40.872774</v>
      </c>
      <c r="AH54">
        <v>79.265720000000002</v>
      </c>
      <c r="AI54">
        <v>0</v>
      </c>
      <c r="AJ54">
        <v>0</v>
      </c>
      <c r="AK54">
        <v>54.915374999999997</v>
      </c>
      <c r="AL54">
        <v>83.082999999999998</v>
      </c>
      <c r="AM54">
        <v>0</v>
      </c>
      <c r="AN54">
        <v>0</v>
      </c>
      <c r="AO54">
        <v>0</v>
      </c>
      <c r="AP54">
        <v>11.529</v>
      </c>
      <c r="AQ54">
        <v>0</v>
      </c>
      <c r="AR54">
        <v>45.264000000000003</v>
      </c>
      <c r="AS54">
        <v>33.873497</v>
      </c>
      <c r="AT54">
        <v>16.490017000000002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0.899474</v>
      </c>
      <c r="BB54">
        <v>0.14399999999999999</v>
      </c>
      <c r="BC54">
        <v>128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2565.423546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362.67383100000001</v>
      </c>
      <c r="L55">
        <v>341.10593899999998</v>
      </c>
      <c r="M55">
        <v>93.287599999999998</v>
      </c>
      <c r="N55">
        <v>119.59</v>
      </c>
      <c r="O55">
        <v>125.29529100000001</v>
      </c>
      <c r="P55">
        <v>120.02</v>
      </c>
      <c r="Q55">
        <v>7.96</v>
      </c>
      <c r="R55">
        <v>37.282400000000003</v>
      </c>
      <c r="S55">
        <v>10.15677</v>
      </c>
      <c r="T55">
        <v>8.1000000000000003E-2</v>
      </c>
      <c r="U55">
        <v>418.77</v>
      </c>
      <c r="V55">
        <v>15.4655</v>
      </c>
      <c r="W55">
        <v>44.546300000000002</v>
      </c>
      <c r="X55">
        <v>146.7277</v>
      </c>
      <c r="Y55">
        <v>0</v>
      </c>
      <c r="Z55">
        <v>6.5537999999999998</v>
      </c>
      <c r="AA55">
        <v>25.28</v>
      </c>
      <c r="AB55">
        <v>41.864567000000001</v>
      </c>
      <c r="AC55">
        <v>30.573592999999999</v>
      </c>
      <c r="AD55">
        <v>9.57165</v>
      </c>
      <c r="AE55">
        <v>51.987209</v>
      </c>
      <c r="AF55">
        <v>6.3840719999999997</v>
      </c>
      <c r="AG55">
        <v>40.872774</v>
      </c>
      <c r="AH55">
        <v>79.265720000000002</v>
      </c>
      <c r="AI55">
        <v>0</v>
      </c>
      <c r="AJ55">
        <v>0</v>
      </c>
      <c r="AK55">
        <v>54.915374999999997</v>
      </c>
      <c r="AL55">
        <v>83.082999999999998</v>
      </c>
      <c r="AM55">
        <v>0</v>
      </c>
      <c r="AN55">
        <v>0</v>
      </c>
      <c r="AO55">
        <v>0</v>
      </c>
      <c r="AP55">
        <v>11.529</v>
      </c>
      <c r="AQ55">
        <v>0</v>
      </c>
      <c r="AR55">
        <v>45.264000000000003</v>
      </c>
      <c r="AS55">
        <v>33.873497</v>
      </c>
      <c r="AT55">
        <v>16.490017000000002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0.899474</v>
      </c>
      <c r="BB55">
        <v>0.14399999999999999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2512.9703850000001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362.67383100000001</v>
      </c>
      <c r="L56">
        <v>341.095732</v>
      </c>
      <c r="M56">
        <v>93.287599999999998</v>
      </c>
      <c r="N56">
        <v>119.59</v>
      </c>
      <c r="O56">
        <v>125.29529100000001</v>
      </c>
      <c r="P56">
        <v>120.02</v>
      </c>
      <c r="Q56">
        <v>7.96</v>
      </c>
      <c r="R56">
        <v>37.282400000000003</v>
      </c>
      <c r="S56">
        <v>10.15677</v>
      </c>
      <c r="T56">
        <v>8.1000000000000003E-2</v>
      </c>
      <c r="U56">
        <v>418.77</v>
      </c>
      <c r="V56">
        <v>15.4655</v>
      </c>
      <c r="W56">
        <v>44.546300000000002</v>
      </c>
      <c r="X56">
        <v>146.7277</v>
      </c>
      <c r="Y56">
        <v>0</v>
      </c>
      <c r="Z56">
        <v>6.5537999999999998</v>
      </c>
      <c r="AA56">
        <v>25.28</v>
      </c>
      <c r="AB56">
        <v>41.864567000000001</v>
      </c>
      <c r="AC56">
        <v>30.573592999999999</v>
      </c>
      <c r="AD56">
        <v>9.57165</v>
      </c>
      <c r="AE56">
        <v>51.987209</v>
      </c>
      <c r="AF56">
        <v>6.3840719999999997</v>
      </c>
      <c r="AG56">
        <v>40.872774</v>
      </c>
      <c r="AH56">
        <v>79.265720000000002</v>
      </c>
      <c r="AI56">
        <v>0</v>
      </c>
      <c r="AJ56">
        <v>0</v>
      </c>
      <c r="AK56">
        <v>54.915374999999997</v>
      </c>
      <c r="AL56">
        <v>83.082999999999998</v>
      </c>
      <c r="AM56">
        <v>0</v>
      </c>
      <c r="AN56">
        <v>0</v>
      </c>
      <c r="AO56">
        <v>0</v>
      </c>
      <c r="AP56">
        <v>3.843</v>
      </c>
      <c r="AQ56">
        <v>0</v>
      </c>
      <c r="AR56">
        <v>45.264000000000003</v>
      </c>
      <c r="AS56">
        <v>33.873497</v>
      </c>
      <c r="AT56">
        <v>16.490017000000002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0.899474</v>
      </c>
      <c r="BB56">
        <v>1.4417500000000001</v>
      </c>
      <c r="BC56">
        <v>129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2505.5719279999998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376.78741400000001</v>
      </c>
      <c r="L57">
        <v>365.79410000000001</v>
      </c>
      <c r="M57">
        <v>93.287599999999998</v>
      </c>
      <c r="N57">
        <v>119.59</v>
      </c>
      <c r="O57">
        <v>125.29529100000001</v>
      </c>
      <c r="P57">
        <v>120.02</v>
      </c>
      <c r="Q57">
        <v>11.971188</v>
      </c>
      <c r="R57">
        <v>42.702399999999997</v>
      </c>
      <c r="S57">
        <v>13.975189</v>
      </c>
      <c r="T57">
        <v>0.39527699999999999</v>
      </c>
      <c r="U57">
        <v>418.77</v>
      </c>
      <c r="V57">
        <v>20.555499999999999</v>
      </c>
      <c r="W57">
        <v>44.546300000000002</v>
      </c>
      <c r="X57">
        <v>146.7277</v>
      </c>
      <c r="Y57">
        <v>0</v>
      </c>
      <c r="Z57">
        <v>6.5537999999999998</v>
      </c>
      <c r="AA57">
        <v>25.28</v>
      </c>
      <c r="AB57">
        <v>41.864567000000001</v>
      </c>
      <c r="AC57">
        <v>30.573592999999999</v>
      </c>
      <c r="AD57">
        <v>9.57165</v>
      </c>
      <c r="AE57">
        <v>51.987209</v>
      </c>
      <c r="AF57">
        <v>6.3840719999999997</v>
      </c>
      <c r="AG57">
        <v>40.872774</v>
      </c>
      <c r="AH57">
        <v>97.893163999999999</v>
      </c>
      <c r="AI57">
        <v>0</v>
      </c>
      <c r="AJ57">
        <v>0</v>
      </c>
      <c r="AK57">
        <v>54.915374999999997</v>
      </c>
      <c r="AL57">
        <v>83.082999999999998</v>
      </c>
      <c r="AM57">
        <v>0</v>
      </c>
      <c r="AN57">
        <v>0</v>
      </c>
      <c r="AO57">
        <v>0</v>
      </c>
      <c r="AP57">
        <v>5.1239999999999997</v>
      </c>
      <c r="AQ57">
        <v>0</v>
      </c>
      <c r="AR57">
        <v>45.264000000000003</v>
      </c>
      <c r="AS57">
        <v>33.873497</v>
      </c>
      <c r="AT57">
        <v>16.490017000000002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1.1132519999999999</v>
      </c>
      <c r="BB57">
        <v>1.4417500000000001</v>
      </c>
      <c r="BC57">
        <v>136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2590.1599849999998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376.78741400000001</v>
      </c>
      <c r="L58">
        <v>432.79410000000001</v>
      </c>
      <c r="M58">
        <v>93.287599999999998</v>
      </c>
      <c r="N58">
        <v>119.59</v>
      </c>
      <c r="O58">
        <v>125.29529100000001</v>
      </c>
      <c r="P58">
        <v>120.02</v>
      </c>
      <c r="Q58">
        <v>11.971188</v>
      </c>
      <c r="R58">
        <v>42.702399999999997</v>
      </c>
      <c r="S58">
        <v>13.975189</v>
      </c>
      <c r="T58">
        <v>0.39527699999999999</v>
      </c>
      <c r="U58">
        <v>418.77</v>
      </c>
      <c r="V58">
        <v>20.555499999999999</v>
      </c>
      <c r="W58">
        <v>44.546300000000002</v>
      </c>
      <c r="X58">
        <v>146.7277</v>
      </c>
      <c r="Y58">
        <v>0</v>
      </c>
      <c r="Z58">
        <v>6.5537999999999998</v>
      </c>
      <c r="AA58">
        <v>25.516999999999999</v>
      </c>
      <c r="AB58">
        <v>41.864567000000001</v>
      </c>
      <c r="AC58">
        <v>30.573592999999999</v>
      </c>
      <c r="AD58">
        <v>9.57165</v>
      </c>
      <c r="AE58">
        <v>51.987209</v>
      </c>
      <c r="AF58">
        <v>6.3840719999999997</v>
      </c>
      <c r="AG58">
        <v>40.872774</v>
      </c>
      <c r="AH58">
        <v>97.893163999999999</v>
      </c>
      <c r="AI58">
        <v>0</v>
      </c>
      <c r="AJ58">
        <v>0</v>
      </c>
      <c r="AK58">
        <v>54.915374999999997</v>
      </c>
      <c r="AL58">
        <v>83.082999999999998</v>
      </c>
      <c r="AM58">
        <v>0</v>
      </c>
      <c r="AN58">
        <v>0</v>
      </c>
      <c r="AO58">
        <v>0</v>
      </c>
      <c r="AP58">
        <v>5.1239999999999997</v>
      </c>
      <c r="AQ58">
        <v>0</v>
      </c>
      <c r="AR58">
        <v>45.264000000000003</v>
      </c>
      <c r="AS58">
        <v>33.873497</v>
      </c>
      <c r="AT58">
        <v>16.490017000000002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1.1132519999999999</v>
      </c>
      <c r="BB58">
        <v>1.4417500000000001</v>
      </c>
      <c r="BC58">
        <v>130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2651.3969849999994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376.17926799999998</v>
      </c>
      <c r="L59">
        <v>508.48455000000001</v>
      </c>
      <c r="M59">
        <v>93.287599999999998</v>
      </c>
      <c r="N59">
        <v>119.59</v>
      </c>
      <c r="O59">
        <v>125.29529100000001</v>
      </c>
      <c r="P59">
        <v>120.02</v>
      </c>
      <c r="Q59">
        <v>11.971188</v>
      </c>
      <c r="R59">
        <v>42.702399999999997</v>
      </c>
      <c r="S59">
        <v>14.138180999999999</v>
      </c>
      <c r="T59">
        <v>0.40345999999999999</v>
      </c>
      <c r="U59">
        <v>418.77</v>
      </c>
      <c r="V59">
        <v>20.555499999999999</v>
      </c>
      <c r="W59">
        <v>44.546300000000002</v>
      </c>
      <c r="X59">
        <v>146.7277</v>
      </c>
      <c r="Y59">
        <v>0</v>
      </c>
      <c r="Z59">
        <v>6.5537999999999998</v>
      </c>
      <c r="AA59">
        <v>28.045000000000002</v>
      </c>
      <c r="AB59">
        <v>41.864567000000001</v>
      </c>
      <c r="AC59">
        <v>30.573592999999999</v>
      </c>
      <c r="AD59">
        <v>9.57165</v>
      </c>
      <c r="AE59">
        <v>51.987209</v>
      </c>
      <c r="AF59">
        <v>6.3840719999999997</v>
      </c>
      <c r="AG59">
        <v>40.872774</v>
      </c>
      <c r="AH59">
        <v>97.893163999999999</v>
      </c>
      <c r="AI59">
        <v>0</v>
      </c>
      <c r="AJ59">
        <v>0</v>
      </c>
      <c r="AK59">
        <v>54.915374999999997</v>
      </c>
      <c r="AL59">
        <v>83.082999999999998</v>
      </c>
      <c r="AM59">
        <v>0</v>
      </c>
      <c r="AN59">
        <v>0</v>
      </c>
      <c r="AO59">
        <v>0</v>
      </c>
      <c r="AP59">
        <v>5.1239999999999997</v>
      </c>
      <c r="AQ59">
        <v>0</v>
      </c>
      <c r="AR59">
        <v>45.264000000000003</v>
      </c>
      <c r="AS59">
        <v>33.873497</v>
      </c>
      <c r="AT59">
        <v>16.490017000000002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0.60728000000000004</v>
      </c>
      <c r="BA59">
        <v>1.1132519999999999</v>
      </c>
      <c r="BB59">
        <v>1.4417500000000001</v>
      </c>
      <c r="BC59">
        <v>138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2737.7857439999998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395.48579999999998</v>
      </c>
      <c r="L60">
        <v>553.70399999999995</v>
      </c>
      <c r="M60">
        <v>93.287599999999998</v>
      </c>
      <c r="N60">
        <v>119.59</v>
      </c>
      <c r="O60">
        <v>125.29529100000001</v>
      </c>
      <c r="P60">
        <v>120.02</v>
      </c>
      <c r="Q60">
        <v>11.971188</v>
      </c>
      <c r="R60">
        <v>42.702399999999997</v>
      </c>
      <c r="S60">
        <v>14.661084000000001</v>
      </c>
      <c r="T60">
        <v>0.40345999999999999</v>
      </c>
      <c r="U60">
        <v>418.77</v>
      </c>
      <c r="V60">
        <v>20.555499999999999</v>
      </c>
      <c r="W60">
        <v>44.546300000000002</v>
      </c>
      <c r="X60">
        <v>146.7277</v>
      </c>
      <c r="Y60">
        <v>0</v>
      </c>
      <c r="Z60">
        <v>6.5537999999999998</v>
      </c>
      <c r="AA60">
        <v>28.045000000000002</v>
      </c>
      <c r="AB60">
        <v>41.864567000000001</v>
      </c>
      <c r="AC60">
        <v>30.573592999999999</v>
      </c>
      <c r="AD60">
        <v>9.57165</v>
      </c>
      <c r="AE60">
        <v>51.987209</v>
      </c>
      <c r="AF60">
        <v>6.3840719999999997</v>
      </c>
      <c r="AG60">
        <v>40.872774</v>
      </c>
      <c r="AH60">
        <v>97.893163999999999</v>
      </c>
      <c r="AI60">
        <v>0</v>
      </c>
      <c r="AJ60">
        <v>0</v>
      </c>
      <c r="AK60">
        <v>54.915374999999997</v>
      </c>
      <c r="AL60">
        <v>83.082999999999998</v>
      </c>
      <c r="AM60">
        <v>0</v>
      </c>
      <c r="AN60">
        <v>0</v>
      </c>
      <c r="AO60">
        <v>0</v>
      </c>
      <c r="AP60">
        <v>5.1239999999999997</v>
      </c>
      <c r="AQ60">
        <v>0</v>
      </c>
      <c r="AR60">
        <v>45.264000000000003</v>
      </c>
      <c r="AS60">
        <v>33.873497</v>
      </c>
      <c r="AT60">
        <v>16.490017000000002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1.2145600000000001</v>
      </c>
      <c r="BA60">
        <v>1.1132519999999999</v>
      </c>
      <c r="BB60">
        <v>1.4417500000000001</v>
      </c>
      <c r="BC60">
        <v>138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2803.4419089999997</v>
      </c>
    </row>
    <row r="61" spans="1:117">
      <c r="A61" t="s">
        <v>103</v>
      </c>
      <c r="B61">
        <v>0</v>
      </c>
      <c r="C61">
        <v>0</v>
      </c>
      <c r="D61">
        <v>5.84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425.1558</v>
      </c>
      <c r="L61">
        <v>597.3963</v>
      </c>
      <c r="M61">
        <v>93.287599999999998</v>
      </c>
      <c r="N61">
        <v>119.59</v>
      </c>
      <c r="O61">
        <v>125.29529100000001</v>
      </c>
      <c r="P61">
        <v>120.02</v>
      </c>
      <c r="Q61">
        <v>18.578299999999999</v>
      </c>
      <c r="R61">
        <v>42.702399999999997</v>
      </c>
      <c r="S61">
        <v>18.0717</v>
      </c>
      <c r="T61">
        <v>0.81</v>
      </c>
      <c r="U61">
        <v>418.77</v>
      </c>
      <c r="V61">
        <v>20.555499999999999</v>
      </c>
      <c r="W61">
        <v>44.546300000000002</v>
      </c>
      <c r="X61">
        <v>146.7277</v>
      </c>
      <c r="Y61">
        <v>0</v>
      </c>
      <c r="Z61">
        <v>13.1076</v>
      </c>
      <c r="AA61">
        <v>28.045000000000002</v>
      </c>
      <c r="AB61">
        <v>41.864567000000001</v>
      </c>
      <c r="AC61">
        <v>30.573592999999999</v>
      </c>
      <c r="AD61">
        <v>9.57165</v>
      </c>
      <c r="AE61">
        <v>51.987209</v>
      </c>
      <c r="AF61">
        <v>6.3840719999999997</v>
      </c>
      <c r="AG61">
        <v>40.872774</v>
      </c>
      <c r="AH61">
        <v>97.893163999999999</v>
      </c>
      <c r="AI61">
        <v>0</v>
      </c>
      <c r="AJ61">
        <v>0</v>
      </c>
      <c r="AK61">
        <v>54.915374999999997</v>
      </c>
      <c r="AL61">
        <v>83.082999999999998</v>
      </c>
      <c r="AM61">
        <v>0</v>
      </c>
      <c r="AN61">
        <v>0</v>
      </c>
      <c r="AO61">
        <v>0</v>
      </c>
      <c r="AP61">
        <v>5.1239999999999997</v>
      </c>
      <c r="AQ61">
        <v>0</v>
      </c>
      <c r="AR61">
        <v>45.264000000000003</v>
      </c>
      <c r="AS61">
        <v>33.873497</v>
      </c>
      <c r="AT61">
        <v>16.490017000000002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1.8218399999999999</v>
      </c>
      <c r="BA61">
        <v>1.1132519999999999</v>
      </c>
      <c r="BB61">
        <v>1.4417500000000001</v>
      </c>
      <c r="BC61">
        <v>138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2900.2295569999997</v>
      </c>
    </row>
    <row r="62" spans="1:117">
      <c r="A62" t="s">
        <v>104</v>
      </c>
      <c r="B62">
        <v>0</v>
      </c>
      <c r="C62">
        <v>0</v>
      </c>
      <c r="D62">
        <v>5.84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472.75580000000002</v>
      </c>
      <c r="L62">
        <v>654.3963</v>
      </c>
      <c r="M62">
        <v>93.287599999999998</v>
      </c>
      <c r="N62">
        <v>119.59</v>
      </c>
      <c r="O62">
        <v>125.29529100000001</v>
      </c>
      <c r="P62">
        <v>120.02</v>
      </c>
      <c r="Q62">
        <v>21.709599999999998</v>
      </c>
      <c r="R62">
        <v>42.702399999999997</v>
      </c>
      <c r="S62">
        <v>18.131699999999999</v>
      </c>
      <c r="T62">
        <v>0.81</v>
      </c>
      <c r="U62">
        <v>418.77</v>
      </c>
      <c r="V62">
        <v>20.555499999999999</v>
      </c>
      <c r="W62">
        <v>44.546300000000002</v>
      </c>
      <c r="X62">
        <v>146.7277</v>
      </c>
      <c r="Y62">
        <v>0</v>
      </c>
      <c r="Z62">
        <v>13.1076</v>
      </c>
      <c r="AA62">
        <v>28.045000000000002</v>
      </c>
      <c r="AB62">
        <v>41.864567000000001</v>
      </c>
      <c r="AC62">
        <v>30.573592999999999</v>
      </c>
      <c r="AD62">
        <v>9.57165</v>
      </c>
      <c r="AE62">
        <v>51.987209</v>
      </c>
      <c r="AF62">
        <v>6.3840719999999997</v>
      </c>
      <c r="AG62">
        <v>40.872774</v>
      </c>
      <c r="AH62">
        <v>97.893163999999999</v>
      </c>
      <c r="AI62">
        <v>0</v>
      </c>
      <c r="AJ62">
        <v>0</v>
      </c>
      <c r="AK62">
        <v>54.915374999999997</v>
      </c>
      <c r="AL62">
        <v>83.082999999999998</v>
      </c>
      <c r="AM62">
        <v>0</v>
      </c>
      <c r="AN62">
        <v>0</v>
      </c>
      <c r="AO62">
        <v>0</v>
      </c>
      <c r="AP62">
        <v>5.1239999999999997</v>
      </c>
      <c r="AQ62">
        <v>0</v>
      </c>
      <c r="AR62">
        <v>45.264000000000003</v>
      </c>
      <c r="AS62">
        <v>33.873497</v>
      </c>
      <c r="AT62">
        <v>16.490017000000002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2.429119</v>
      </c>
      <c r="BA62">
        <v>1.1132519999999999</v>
      </c>
      <c r="BB62">
        <v>1.4417500000000001</v>
      </c>
      <c r="BC62">
        <v>138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3008.6281359999989</v>
      </c>
    </row>
    <row r="63" spans="1:117">
      <c r="A63" t="s">
        <v>105</v>
      </c>
      <c r="B63">
        <v>0</v>
      </c>
      <c r="C63">
        <v>0</v>
      </c>
      <c r="D63">
        <v>5.84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589.88930000000005</v>
      </c>
      <c r="L63">
        <v>654.3963</v>
      </c>
      <c r="M63">
        <v>93.287599999999998</v>
      </c>
      <c r="N63">
        <v>119.59</v>
      </c>
      <c r="O63">
        <v>125.29529100000001</v>
      </c>
      <c r="P63">
        <v>120.02</v>
      </c>
      <c r="Q63">
        <v>20.755001</v>
      </c>
      <c r="R63">
        <v>42.702399999999997</v>
      </c>
      <c r="S63">
        <v>18.131699999999999</v>
      </c>
      <c r="T63">
        <v>0.81</v>
      </c>
      <c r="U63">
        <v>418.77</v>
      </c>
      <c r="V63">
        <v>20.555499999999999</v>
      </c>
      <c r="W63">
        <v>44.546300000000002</v>
      </c>
      <c r="X63">
        <v>146.7277</v>
      </c>
      <c r="Y63">
        <v>0</v>
      </c>
      <c r="Z63">
        <v>13.1076</v>
      </c>
      <c r="AA63">
        <v>28.045000000000002</v>
      </c>
      <c r="AB63">
        <v>41.864567000000001</v>
      </c>
      <c r="AC63">
        <v>30.573592999999999</v>
      </c>
      <c r="AD63">
        <v>9.57165</v>
      </c>
      <c r="AE63">
        <v>51.987209</v>
      </c>
      <c r="AF63">
        <v>6.3840719999999997</v>
      </c>
      <c r="AG63">
        <v>40.872774</v>
      </c>
      <c r="AH63">
        <v>97.893163999999999</v>
      </c>
      <c r="AI63">
        <v>0</v>
      </c>
      <c r="AJ63">
        <v>0</v>
      </c>
      <c r="AK63">
        <v>54.915374999999997</v>
      </c>
      <c r="AL63">
        <v>82.501999999999995</v>
      </c>
      <c r="AM63">
        <v>0</v>
      </c>
      <c r="AN63">
        <v>0</v>
      </c>
      <c r="AO63">
        <v>0</v>
      </c>
      <c r="AP63">
        <v>5.1239999999999997</v>
      </c>
      <c r="AQ63">
        <v>0</v>
      </c>
      <c r="AR63">
        <v>37.536000000000001</v>
      </c>
      <c r="AS63">
        <v>33.873497</v>
      </c>
      <c r="AT63">
        <v>16.490017000000002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2.429119</v>
      </c>
      <c r="BA63">
        <v>1.1132519999999999</v>
      </c>
      <c r="BB63">
        <v>1.4417500000000001</v>
      </c>
      <c r="BC63">
        <v>138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3116.4980369999989</v>
      </c>
    </row>
    <row r="64" spans="1:117">
      <c r="A64" t="s">
        <v>106</v>
      </c>
      <c r="B64">
        <v>0</v>
      </c>
      <c r="C64">
        <v>0</v>
      </c>
      <c r="D64">
        <v>5.84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629.08929999999998</v>
      </c>
      <c r="L64">
        <v>657.88990000000001</v>
      </c>
      <c r="M64">
        <v>93.287599999999998</v>
      </c>
      <c r="N64">
        <v>119.59</v>
      </c>
      <c r="O64">
        <v>125.29529100000001</v>
      </c>
      <c r="P64">
        <v>120.02</v>
      </c>
      <c r="Q64">
        <v>20.755001</v>
      </c>
      <c r="R64">
        <v>42.702399999999997</v>
      </c>
      <c r="S64">
        <v>18.131699999999999</v>
      </c>
      <c r="T64">
        <v>0.81</v>
      </c>
      <c r="U64">
        <v>418.77</v>
      </c>
      <c r="V64">
        <v>20.555499999999999</v>
      </c>
      <c r="W64">
        <v>44.546300000000002</v>
      </c>
      <c r="X64">
        <v>146.7277</v>
      </c>
      <c r="Y64">
        <v>0</v>
      </c>
      <c r="Z64">
        <v>13.1076</v>
      </c>
      <c r="AA64">
        <v>28.045000000000002</v>
      </c>
      <c r="AB64">
        <v>41.864567000000001</v>
      </c>
      <c r="AC64">
        <v>30.573592999999999</v>
      </c>
      <c r="AD64">
        <v>9.57165</v>
      </c>
      <c r="AE64">
        <v>51.987209</v>
      </c>
      <c r="AF64">
        <v>6.3840719999999997</v>
      </c>
      <c r="AG64">
        <v>40.872774</v>
      </c>
      <c r="AH64">
        <v>97.893163999999999</v>
      </c>
      <c r="AI64">
        <v>0</v>
      </c>
      <c r="AJ64">
        <v>0</v>
      </c>
      <c r="AK64">
        <v>54.915374999999997</v>
      </c>
      <c r="AL64">
        <v>82.501999999999995</v>
      </c>
      <c r="AM64">
        <v>0</v>
      </c>
      <c r="AN64">
        <v>0</v>
      </c>
      <c r="AO64">
        <v>0</v>
      </c>
      <c r="AP64">
        <v>5.1239999999999997</v>
      </c>
      <c r="AQ64">
        <v>0</v>
      </c>
      <c r="AR64">
        <v>37.536000000000001</v>
      </c>
      <c r="AS64">
        <v>33.873497</v>
      </c>
      <c r="AT64">
        <v>16.490017000000002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2.429119</v>
      </c>
      <c r="BA64">
        <v>1.1132519999999999</v>
      </c>
      <c r="BB64">
        <v>1.4417500000000001</v>
      </c>
      <c r="BC64">
        <v>138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3159.191636999999</v>
      </c>
    </row>
    <row r="65" spans="1:117">
      <c r="A65" t="s">
        <v>107</v>
      </c>
      <c r="B65">
        <v>0</v>
      </c>
      <c r="C65">
        <v>0</v>
      </c>
      <c r="D65">
        <v>5.84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591.08929999999998</v>
      </c>
      <c r="L65">
        <v>622.66</v>
      </c>
      <c r="M65">
        <v>93.287599999999998</v>
      </c>
      <c r="N65">
        <v>119.59</v>
      </c>
      <c r="O65">
        <v>125.29529100000001</v>
      </c>
      <c r="P65">
        <v>120.02</v>
      </c>
      <c r="Q65">
        <v>17.538699999999999</v>
      </c>
      <c r="R65">
        <v>42.702399999999997</v>
      </c>
      <c r="S65">
        <v>18.021699999999999</v>
      </c>
      <c r="T65">
        <v>0.81</v>
      </c>
      <c r="U65">
        <v>418.77</v>
      </c>
      <c r="V65">
        <v>20.555499999999999</v>
      </c>
      <c r="W65">
        <v>44.546300000000002</v>
      </c>
      <c r="X65">
        <v>146.7277</v>
      </c>
      <c r="Y65">
        <v>0</v>
      </c>
      <c r="Z65">
        <v>13.1076</v>
      </c>
      <c r="AA65">
        <v>28.045000000000002</v>
      </c>
      <c r="AB65">
        <v>41.864567000000001</v>
      </c>
      <c r="AC65">
        <v>30.573592999999999</v>
      </c>
      <c r="AD65">
        <v>19.143301000000001</v>
      </c>
      <c r="AE65">
        <v>51.987209</v>
      </c>
      <c r="AF65">
        <v>6.3840719999999997</v>
      </c>
      <c r="AG65">
        <v>40.872774</v>
      </c>
      <c r="AH65">
        <v>97.893163999999999</v>
      </c>
      <c r="AI65">
        <v>0</v>
      </c>
      <c r="AJ65">
        <v>0</v>
      </c>
      <c r="AK65">
        <v>54.915374999999997</v>
      </c>
      <c r="AL65">
        <v>82.501999999999995</v>
      </c>
      <c r="AM65">
        <v>0</v>
      </c>
      <c r="AN65">
        <v>0</v>
      </c>
      <c r="AO65">
        <v>0</v>
      </c>
      <c r="AP65">
        <v>7.6859999999999999</v>
      </c>
      <c r="AQ65">
        <v>0</v>
      </c>
      <c r="AR65">
        <v>45.264000000000003</v>
      </c>
      <c r="AS65">
        <v>33.873497</v>
      </c>
      <c r="AT65">
        <v>16.490017000000002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2.429119</v>
      </c>
      <c r="BA65">
        <v>1.1132519999999999</v>
      </c>
      <c r="BB65">
        <v>1.4417500000000001</v>
      </c>
      <c r="BC65">
        <v>138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3102.4970869999997</v>
      </c>
    </row>
    <row r="66" spans="1:117">
      <c r="A66" t="s">
        <v>108</v>
      </c>
      <c r="B66">
        <v>0</v>
      </c>
      <c r="C66">
        <v>0</v>
      </c>
      <c r="D66">
        <v>5.84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561.85580000000004</v>
      </c>
      <c r="L66">
        <v>622.66</v>
      </c>
      <c r="M66">
        <v>93.287599999999998</v>
      </c>
      <c r="N66">
        <v>119.59</v>
      </c>
      <c r="O66">
        <v>125.29529100000001</v>
      </c>
      <c r="P66">
        <v>120.02</v>
      </c>
      <c r="Q66">
        <v>17.538699999999999</v>
      </c>
      <c r="R66">
        <v>42.702399999999997</v>
      </c>
      <c r="S66">
        <v>18.021699999999999</v>
      </c>
      <c r="T66">
        <v>0.81</v>
      </c>
      <c r="U66">
        <v>418.77</v>
      </c>
      <c r="V66">
        <v>20.555499999999999</v>
      </c>
      <c r="W66">
        <v>44.546300000000002</v>
      </c>
      <c r="X66">
        <v>146.7277</v>
      </c>
      <c r="Y66">
        <v>0</v>
      </c>
      <c r="Z66">
        <v>13.1076</v>
      </c>
      <c r="AA66">
        <v>28.045000000000002</v>
      </c>
      <c r="AB66">
        <v>41.864567000000001</v>
      </c>
      <c r="AC66">
        <v>30.573592999999999</v>
      </c>
      <c r="AD66">
        <v>19.143301000000001</v>
      </c>
      <c r="AE66">
        <v>51.987209</v>
      </c>
      <c r="AF66">
        <v>6.3840719999999997</v>
      </c>
      <c r="AG66">
        <v>40.872774</v>
      </c>
      <c r="AH66">
        <v>97.893163999999999</v>
      </c>
      <c r="AI66">
        <v>0</v>
      </c>
      <c r="AJ66">
        <v>0</v>
      </c>
      <c r="AK66">
        <v>54.915374999999997</v>
      </c>
      <c r="AL66">
        <v>82.501999999999995</v>
      </c>
      <c r="AM66">
        <v>0</v>
      </c>
      <c r="AN66">
        <v>0</v>
      </c>
      <c r="AO66">
        <v>0</v>
      </c>
      <c r="AP66">
        <v>7.6859999999999999</v>
      </c>
      <c r="AQ66">
        <v>0</v>
      </c>
      <c r="AR66">
        <v>45.264000000000003</v>
      </c>
      <c r="AS66">
        <v>33.873497</v>
      </c>
      <c r="AT66">
        <v>16.490017000000002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2.429119</v>
      </c>
      <c r="BA66">
        <v>1.1132519999999999</v>
      </c>
      <c r="BB66">
        <v>1.4417500000000001</v>
      </c>
      <c r="BC66">
        <v>138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3073.2635869999995</v>
      </c>
    </row>
    <row r="67" spans="1:117">
      <c r="A67" t="s">
        <v>109</v>
      </c>
      <c r="B67">
        <v>0</v>
      </c>
      <c r="C67">
        <v>0</v>
      </c>
      <c r="D67">
        <v>5.84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575.45579999999995</v>
      </c>
      <c r="L67">
        <v>622.66</v>
      </c>
      <c r="M67">
        <v>93.287599999999998</v>
      </c>
      <c r="N67">
        <v>119.59</v>
      </c>
      <c r="O67">
        <v>125.29529100000001</v>
      </c>
      <c r="P67">
        <v>120.02</v>
      </c>
      <c r="Q67">
        <v>17.538699999999999</v>
      </c>
      <c r="R67">
        <v>42.702399999999997</v>
      </c>
      <c r="S67">
        <v>18.021699999999999</v>
      </c>
      <c r="T67">
        <v>0.81</v>
      </c>
      <c r="U67">
        <v>418.77</v>
      </c>
      <c r="V67">
        <v>20.555499999999999</v>
      </c>
      <c r="W67">
        <v>42.49</v>
      </c>
      <c r="X67">
        <v>146.7277</v>
      </c>
      <c r="Y67">
        <v>0</v>
      </c>
      <c r="Z67">
        <v>12.98</v>
      </c>
      <c r="AA67">
        <v>28.045000000000002</v>
      </c>
      <c r="AB67">
        <v>41.864567000000001</v>
      </c>
      <c r="AC67">
        <v>30.573592999999999</v>
      </c>
      <c r="AD67">
        <v>19.143301000000001</v>
      </c>
      <c r="AE67">
        <v>51.987209</v>
      </c>
      <c r="AF67">
        <v>6.3840719999999997</v>
      </c>
      <c r="AG67">
        <v>40.872774</v>
      </c>
      <c r="AH67">
        <v>97.893163999999999</v>
      </c>
      <c r="AI67">
        <v>0</v>
      </c>
      <c r="AJ67">
        <v>0</v>
      </c>
      <c r="AK67">
        <v>54.915374999999997</v>
      </c>
      <c r="AL67">
        <v>82.501999999999995</v>
      </c>
      <c r="AM67">
        <v>0</v>
      </c>
      <c r="AN67">
        <v>0</v>
      </c>
      <c r="AO67">
        <v>0</v>
      </c>
      <c r="AP67">
        <v>7.6859999999999999</v>
      </c>
      <c r="AQ67">
        <v>0</v>
      </c>
      <c r="AR67">
        <v>45.264000000000003</v>
      </c>
      <c r="AS67">
        <v>33.873497</v>
      </c>
      <c r="AT67">
        <v>16.134706999999999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2.429119</v>
      </c>
      <c r="BA67">
        <v>1.1132519999999999</v>
      </c>
      <c r="BB67">
        <v>1.4417500000000001</v>
      </c>
      <c r="BC67">
        <v>138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3084.3243769999999</v>
      </c>
    </row>
    <row r="68" spans="1:117">
      <c r="A68" t="s">
        <v>110</v>
      </c>
      <c r="B68">
        <v>0</v>
      </c>
      <c r="C68">
        <v>0</v>
      </c>
      <c r="D68">
        <v>5.84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574.45579999999995</v>
      </c>
      <c r="L68">
        <v>622.66</v>
      </c>
      <c r="M68">
        <v>93.287599999999998</v>
      </c>
      <c r="N68">
        <v>119.59</v>
      </c>
      <c r="O68">
        <v>125.29529100000001</v>
      </c>
      <c r="P68">
        <v>120.02</v>
      </c>
      <c r="Q68">
        <v>17.538699999999999</v>
      </c>
      <c r="R68">
        <v>42.702399999999997</v>
      </c>
      <c r="S68">
        <v>18.021699999999999</v>
      </c>
      <c r="T68">
        <v>0.81</v>
      </c>
      <c r="U68">
        <v>418.77</v>
      </c>
      <c r="V68">
        <v>20.555499999999999</v>
      </c>
      <c r="W68">
        <v>42.49</v>
      </c>
      <c r="X68">
        <v>146.7277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19.143301000000001</v>
      </c>
      <c r="AE68">
        <v>51.987209</v>
      </c>
      <c r="AF68">
        <v>6.3840719999999997</v>
      </c>
      <c r="AG68">
        <v>40.872774</v>
      </c>
      <c r="AH68">
        <v>97.893163999999999</v>
      </c>
      <c r="AI68">
        <v>0</v>
      </c>
      <c r="AJ68">
        <v>0</v>
      </c>
      <c r="AK68">
        <v>54.915374999999997</v>
      </c>
      <c r="AL68">
        <v>82.501999999999995</v>
      </c>
      <c r="AM68">
        <v>5.4568630000000002</v>
      </c>
      <c r="AN68">
        <v>0</v>
      </c>
      <c r="AO68">
        <v>0</v>
      </c>
      <c r="AP68">
        <v>7.6859999999999999</v>
      </c>
      <c r="AQ68">
        <v>0</v>
      </c>
      <c r="AR68">
        <v>45.264000000000003</v>
      </c>
      <c r="AS68">
        <v>33.873497</v>
      </c>
      <c r="AT68">
        <v>16.490017000000002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2.429119</v>
      </c>
      <c r="BA68">
        <v>1.1132519999999999</v>
      </c>
      <c r="BB68">
        <v>1.4417500000000001</v>
      </c>
      <c r="BC68">
        <v>138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3103.3672299999994</v>
      </c>
    </row>
    <row r="69" spans="1:117">
      <c r="A69" t="s">
        <v>111</v>
      </c>
      <c r="B69">
        <v>0</v>
      </c>
      <c r="C69">
        <v>0</v>
      </c>
      <c r="D69">
        <v>5.84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580.1558</v>
      </c>
      <c r="L69">
        <v>622.66</v>
      </c>
      <c r="M69">
        <v>93.287599999999998</v>
      </c>
      <c r="N69">
        <v>119.59</v>
      </c>
      <c r="O69">
        <v>125.29529100000001</v>
      </c>
      <c r="P69">
        <v>120.02</v>
      </c>
      <c r="Q69">
        <v>17.558700000000002</v>
      </c>
      <c r="R69">
        <v>42.702399999999997</v>
      </c>
      <c r="S69">
        <v>17.9617</v>
      </c>
      <c r="T69">
        <v>0.81</v>
      </c>
      <c r="U69">
        <v>418.77</v>
      </c>
      <c r="V69">
        <v>20.555499999999999</v>
      </c>
      <c r="W69">
        <v>41.276000000000003</v>
      </c>
      <c r="X69">
        <v>146.7277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6.3840719999999997</v>
      </c>
      <c r="AG69">
        <v>40.872774</v>
      </c>
      <c r="AH69">
        <v>97.893163999999999</v>
      </c>
      <c r="AI69">
        <v>0</v>
      </c>
      <c r="AJ69">
        <v>0</v>
      </c>
      <c r="AK69">
        <v>54.915374999999997</v>
      </c>
      <c r="AL69">
        <v>82.501999999999995</v>
      </c>
      <c r="AM69">
        <v>5.4568630000000002</v>
      </c>
      <c r="AN69">
        <v>0</v>
      </c>
      <c r="AO69">
        <v>0</v>
      </c>
      <c r="AP69">
        <v>5.1239999999999997</v>
      </c>
      <c r="AQ69">
        <v>0</v>
      </c>
      <c r="AR69">
        <v>45.264000000000003</v>
      </c>
      <c r="AS69">
        <v>33.873497</v>
      </c>
      <c r="AT69">
        <v>14.765511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2.429119</v>
      </c>
      <c r="BA69">
        <v>1.1132519999999999</v>
      </c>
      <c r="BB69">
        <v>1.4417500000000001</v>
      </c>
      <c r="BC69">
        <v>130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3095.5267239999989</v>
      </c>
    </row>
    <row r="70" spans="1:117">
      <c r="A70" t="s">
        <v>112</v>
      </c>
      <c r="B70">
        <v>0</v>
      </c>
      <c r="C70">
        <v>0</v>
      </c>
      <c r="D70">
        <v>5.84</v>
      </c>
      <c r="E70">
        <v>0</v>
      </c>
      <c r="F70">
        <v>0</v>
      </c>
      <c r="G70">
        <v>0</v>
      </c>
      <c r="H70">
        <v>0</v>
      </c>
      <c r="I70">
        <v>0</v>
      </c>
      <c r="J70">
        <v>23.8826</v>
      </c>
      <c r="K70">
        <v>575.55579999999998</v>
      </c>
      <c r="L70">
        <v>622.66</v>
      </c>
      <c r="M70">
        <v>93.287599999999998</v>
      </c>
      <c r="N70">
        <v>119.59</v>
      </c>
      <c r="O70">
        <v>125.29529100000001</v>
      </c>
      <c r="P70">
        <v>120.02</v>
      </c>
      <c r="Q70">
        <v>17.558700000000002</v>
      </c>
      <c r="R70">
        <v>42.702399999999997</v>
      </c>
      <c r="S70">
        <v>17.9617</v>
      </c>
      <c r="T70">
        <v>0.81</v>
      </c>
      <c r="U70">
        <v>418.77</v>
      </c>
      <c r="V70">
        <v>20.555499999999999</v>
      </c>
      <c r="W70">
        <v>41.276000000000003</v>
      </c>
      <c r="X70">
        <v>146.7277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6.3840719999999997</v>
      </c>
      <c r="AG70">
        <v>40.872774</v>
      </c>
      <c r="AH70">
        <v>97.893163999999999</v>
      </c>
      <c r="AI70">
        <v>0</v>
      </c>
      <c r="AJ70">
        <v>0</v>
      </c>
      <c r="AK70">
        <v>54.915374999999997</v>
      </c>
      <c r="AL70">
        <v>82.501999999999995</v>
      </c>
      <c r="AM70">
        <v>11.081630000000001</v>
      </c>
      <c r="AN70">
        <v>0</v>
      </c>
      <c r="AO70">
        <v>0</v>
      </c>
      <c r="AP70">
        <v>5.1239999999999997</v>
      </c>
      <c r="AQ70">
        <v>0</v>
      </c>
      <c r="AR70">
        <v>45.264000000000003</v>
      </c>
      <c r="AS70">
        <v>33.873497</v>
      </c>
      <c r="AT70">
        <v>16.490017000000002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2.429119</v>
      </c>
      <c r="BA70">
        <v>1.1132519999999999</v>
      </c>
      <c r="BB70">
        <v>1.4417500000000001</v>
      </c>
      <c r="BC70"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3105.604797</v>
      </c>
    </row>
    <row r="71" spans="1:117">
      <c r="A71" t="s">
        <v>113</v>
      </c>
      <c r="B71">
        <v>0</v>
      </c>
      <c r="C71">
        <v>0</v>
      </c>
      <c r="D71">
        <v>5.84</v>
      </c>
      <c r="E71">
        <v>0</v>
      </c>
      <c r="F71">
        <v>0</v>
      </c>
      <c r="G71">
        <v>0</v>
      </c>
      <c r="H71">
        <v>0</v>
      </c>
      <c r="I71">
        <v>0</v>
      </c>
      <c r="J71">
        <v>23.8826</v>
      </c>
      <c r="K71">
        <v>573.95579999999995</v>
      </c>
      <c r="L71">
        <v>612.66</v>
      </c>
      <c r="M71">
        <v>93.287599999999998</v>
      </c>
      <c r="N71">
        <v>119.59</v>
      </c>
      <c r="O71">
        <v>125.29529100000001</v>
      </c>
      <c r="P71">
        <v>120.02</v>
      </c>
      <c r="Q71">
        <v>17.558700000000002</v>
      </c>
      <c r="R71">
        <v>37.282400000000003</v>
      </c>
      <c r="S71">
        <v>18.021699999999999</v>
      </c>
      <c r="T71">
        <v>0.81</v>
      </c>
      <c r="U71">
        <v>418.77</v>
      </c>
      <c r="V71">
        <v>15.4655</v>
      </c>
      <c r="W71">
        <v>36.151961</v>
      </c>
      <c r="X71">
        <v>146.7277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6.3840719999999997</v>
      </c>
      <c r="AG71">
        <v>40.872774</v>
      </c>
      <c r="AH71">
        <v>97.893163999999999</v>
      </c>
      <c r="AI71">
        <v>0</v>
      </c>
      <c r="AJ71">
        <v>0</v>
      </c>
      <c r="AK71">
        <v>54.915374999999997</v>
      </c>
      <c r="AL71">
        <v>83.082999999999998</v>
      </c>
      <c r="AM71">
        <v>11.081630000000001</v>
      </c>
      <c r="AN71">
        <v>0</v>
      </c>
      <c r="AO71">
        <v>0</v>
      </c>
      <c r="AP71">
        <v>5.1239999999999997</v>
      </c>
      <c r="AQ71">
        <v>0</v>
      </c>
      <c r="AR71">
        <v>45.264000000000003</v>
      </c>
      <c r="AS71">
        <v>33.873497</v>
      </c>
      <c r="AT71">
        <v>16.490017000000002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2.429119</v>
      </c>
      <c r="BA71">
        <v>1.1132519999999999</v>
      </c>
      <c r="BB71">
        <v>1.4417500000000001</v>
      </c>
      <c r="BC71">
        <v>125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3084.0117580000001</v>
      </c>
    </row>
    <row r="72" spans="1:117">
      <c r="A72" t="s">
        <v>114</v>
      </c>
      <c r="B72">
        <v>0</v>
      </c>
      <c r="C72">
        <v>0</v>
      </c>
      <c r="D72">
        <v>0.42631999999999998</v>
      </c>
      <c r="E72">
        <v>0</v>
      </c>
      <c r="F72">
        <v>0</v>
      </c>
      <c r="G72">
        <v>0</v>
      </c>
      <c r="H72">
        <v>0</v>
      </c>
      <c r="I72">
        <v>0</v>
      </c>
      <c r="J72">
        <v>2.8826000000000001</v>
      </c>
      <c r="K72">
        <v>544.24689999999998</v>
      </c>
      <c r="L72">
        <v>612.66</v>
      </c>
      <c r="M72">
        <v>93.287599999999998</v>
      </c>
      <c r="N72">
        <v>119.59</v>
      </c>
      <c r="O72">
        <v>125.29529100000001</v>
      </c>
      <c r="P72">
        <v>120.02</v>
      </c>
      <c r="Q72">
        <v>11.29</v>
      </c>
      <c r="R72">
        <v>37.282400000000003</v>
      </c>
      <c r="S72">
        <v>14.138180999999999</v>
      </c>
      <c r="T72">
        <v>0.81</v>
      </c>
      <c r="U72">
        <v>418.77</v>
      </c>
      <c r="V72">
        <v>15.4655</v>
      </c>
      <c r="W72">
        <v>35.793599999999998</v>
      </c>
      <c r="X72">
        <v>146.7277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6.3840719999999997</v>
      </c>
      <c r="AG72">
        <v>40.872774</v>
      </c>
      <c r="AH72">
        <v>97.893163999999999</v>
      </c>
      <c r="AI72">
        <v>0</v>
      </c>
      <c r="AJ72">
        <v>0</v>
      </c>
      <c r="AK72">
        <v>54.915374999999997</v>
      </c>
      <c r="AL72">
        <v>83.082999999999998</v>
      </c>
      <c r="AM72">
        <v>11.081630000000001</v>
      </c>
      <c r="AN72">
        <v>0</v>
      </c>
      <c r="AO72">
        <v>0</v>
      </c>
      <c r="AP72">
        <v>5.1239999999999997</v>
      </c>
      <c r="AQ72">
        <v>0</v>
      </c>
      <c r="AR72">
        <v>45.264000000000003</v>
      </c>
      <c r="AS72">
        <v>33.873497</v>
      </c>
      <c r="AT72">
        <v>16.490017000000002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2.429119</v>
      </c>
      <c r="BA72">
        <v>1.1132519999999999</v>
      </c>
      <c r="BB72">
        <v>1.4417500000000001</v>
      </c>
      <c r="BC72">
        <v>125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3017.3785979999998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532.64689999999996</v>
      </c>
      <c r="L73">
        <v>612.66</v>
      </c>
      <c r="M73">
        <v>93.287599999999998</v>
      </c>
      <c r="N73">
        <v>119.59</v>
      </c>
      <c r="O73">
        <v>125.29529100000001</v>
      </c>
      <c r="P73">
        <v>120.02</v>
      </c>
      <c r="Q73">
        <v>11.29</v>
      </c>
      <c r="R73">
        <v>37.282400000000003</v>
      </c>
      <c r="S73">
        <v>14.138180999999999</v>
      </c>
      <c r="T73">
        <v>0.81</v>
      </c>
      <c r="U73">
        <v>418.77</v>
      </c>
      <c r="V73">
        <v>15.4655</v>
      </c>
      <c r="W73">
        <v>35.793599999999998</v>
      </c>
      <c r="X73">
        <v>146.7277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19.143301000000001</v>
      </c>
      <c r="AE73">
        <v>51.987209</v>
      </c>
      <c r="AF73">
        <v>6.3840719999999997</v>
      </c>
      <c r="AG73">
        <v>40.872774</v>
      </c>
      <c r="AH73">
        <v>97.893163999999999</v>
      </c>
      <c r="AI73">
        <v>0</v>
      </c>
      <c r="AJ73">
        <v>0</v>
      </c>
      <c r="AK73">
        <v>54.915374999999997</v>
      </c>
      <c r="AL73">
        <v>83.082999999999998</v>
      </c>
      <c r="AM73">
        <v>11.081630000000001</v>
      </c>
      <c r="AN73">
        <v>0</v>
      </c>
      <c r="AO73">
        <v>0</v>
      </c>
      <c r="AP73">
        <v>6.4050000000000002</v>
      </c>
      <c r="AQ73">
        <v>8.6232199999999999</v>
      </c>
      <c r="AR73">
        <v>45.264000000000003</v>
      </c>
      <c r="AS73">
        <v>33.873497</v>
      </c>
      <c r="AT73">
        <v>16.490017000000002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2.1469490000000002</v>
      </c>
      <c r="BA73">
        <v>1.1132519999999999</v>
      </c>
      <c r="BB73">
        <v>1.4417500000000001</v>
      </c>
      <c r="BC73">
        <v>113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3000.0917280000003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507.24689999999998</v>
      </c>
      <c r="L74">
        <v>612.66</v>
      </c>
      <c r="M74">
        <v>93.287599999999998</v>
      </c>
      <c r="N74">
        <v>119.59</v>
      </c>
      <c r="O74">
        <v>125.29529100000001</v>
      </c>
      <c r="P74">
        <v>120.02</v>
      </c>
      <c r="Q74">
        <v>11.29</v>
      </c>
      <c r="R74">
        <v>37.282400000000003</v>
      </c>
      <c r="S74">
        <v>14.138180999999999</v>
      </c>
      <c r="T74">
        <v>0.81</v>
      </c>
      <c r="U74">
        <v>418.77</v>
      </c>
      <c r="V74">
        <v>15.4655</v>
      </c>
      <c r="W74">
        <v>35.793599999999998</v>
      </c>
      <c r="X74">
        <v>146.7277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19.143301000000001</v>
      </c>
      <c r="AE74">
        <v>51.987209</v>
      </c>
      <c r="AF74">
        <v>6.3840719999999997</v>
      </c>
      <c r="AG74">
        <v>40.872774</v>
      </c>
      <c r="AH74">
        <v>97.893163999999999</v>
      </c>
      <c r="AI74">
        <v>0</v>
      </c>
      <c r="AJ74">
        <v>0</v>
      </c>
      <c r="AK74">
        <v>54.915374999999997</v>
      </c>
      <c r="AL74">
        <v>83.082999999999998</v>
      </c>
      <c r="AM74">
        <v>11.081630000000001</v>
      </c>
      <c r="AN74">
        <v>0</v>
      </c>
      <c r="AO74">
        <v>0</v>
      </c>
      <c r="AP74">
        <v>6.4050000000000002</v>
      </c>
      <c r="AQ74">
        <v>8.6232199999999999</v>
      </c>
      <c r="AR74">
        <v>45.264000000000003</v>
      </c>
      <c r="AS74">
        <v>33.873497</v>
      </c>
      <c r="AT74">
        <v>16.490017000000002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2.1469490000000002</v>
      </c>
      <c r="BA74">
        <v>1.1132519999999999</v>
      </c>
      <c r="BB74">
        <v>1.4417500000000001</v>
      </c>
      <c r="BC74">
        <v>100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2961.6917280000002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498.64690000000002</v>
      </c>
      <c r="L75">
        <v>555.16639999999995</v>
      </c>
      <c r="M75">
        <v>93.287599999999998</v>
      </c>
      <c r="N75">
        <v>119.59</v>
      </c>
      <c r="O75">
        <v>125.29529100000001</v>
      </c>
      <c r="P75">
        <v>120.02</v>
      </c>
      <c r="Q75">
        <v>11.29</v>
      </c>
      <c r="R75">
        <v>43.05</v>
      </c>
      <c r="S75">
        <v>11.141895999999999</v>
      </c>
      <c r="T75">
        <v>0.81</v>
      </c>
      <c r="U75">
        <v>418.77</v>
      </c>
      <c r="V75">
        <v>19.495716999999999</v>
      </c>
      <c r="W75">
        <v>35.793599999999998</v>
      </c>
      <c r="X75">
        <v>146.7277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16.646349000000001</v>
      </c>
      <c r="AE75">
        <v>51.987209</v>
      </c>
      <c r="AF75">
        <v>6.3840719999999997</v>
      </c>
      <c r="AG75">
        <v>40.872774</v>
      </c>
      <c r="AH75">
        <v>79.265720000000002</v>
      </c>
      <c r="AI75">
        <v>3.7497479999999999</v>
      </c>
      <c r="AJ75">
        <v>0</v>
      </c>
      <c r="AK75">
        <v>54.915374999999997</v>
      </c>
      <c r="AL75">
        <v>83.082999999999998</v>
      </c>
      <c r="AM75">
        <v>11.081630000000001</v>
      </c>
      <c r="AN75">
        <v>0</v>
      </c>
      <c r="AO75">
        <v>0</v>
      </c>
      <c r="AP75">
        <v>6.4050000000000002</v>
      </c>
      <c r="AQ75">
        <v>17.246441000000001</v>
      </c>
      <c r="AR75">
        <v>45.264000000000003</v>
      </c>
      <c r="AS75">
        <v>33.873497</v>
      </c>
      <c r="AT75">
        <v>16.490017000000002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2.1469490000000002</v>
      </c>
      <c r="BA75">
        <v>0.899474</v>
      </c>
      <c r="BB75">
        <v>1.4417500000000001</v>
      </c>
      <c r="BC75">
        <v>84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2873.2063750000002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482.34690000000001</v>
      </c>
      <c r="L76">
        <v>513.16639999999995</v>
      </c>
      <c r="M76">
        <v>93.287599999999998</v>
      </c>
      <c r="N76">
        <v>119.59</v>
      </c>
      <c r="O76">
        <v>125.29529100000001</v>
      </c>
      <c r="P76">
        <v>120.02</v>
      </c>
      <c r="Q76">
        <v>11.29</v>
      </c>
      <c r="R76">
        <v>43.05</v>
      </c>
      <c r="S76">
        <v>11.141895999999999</v>
      </c>
      <c r="T76">
        <v>0.81</v>
      </c>
      <c r="U76">
        <v>418.77</v>
      </c>
      <c r="V76">
        <v>20.73</v>
      </c>
      <c r="W76">
        <v>35.793599999999998</v>
      </c>
      <c r="X76">
        <v>146.7277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16.646349000000001</v>
      </c>
      <c r="AE76">
        <v>51.987209</v>
      </c>
      <c r="AF76">
        <v>6.3840719999999997</v>
      </c>
      <c r="AG76">
        <v>40.872774</v>
      </c>
      <c r="AH76">
        <v>79.265720000000002</v>
      </c>
      <c r="AI76">
        <v>6.6959780000000002</v>
      </c>
      <c r="AJ76">
        <v>0</v>
      </c>
      <c r="AK76">
        <v>54.915374999999997</v>
      </c>
      <c r="AL76">
        <v>83.082999999999998</v>
      </c>
      <c r="AM76">
        <v>16.588864999999998</v>
      </c>
      <c r="AN76">
        <v>0</v>
      </c>
      <c r="AO76">
        <v>0</v>
      </c>
      <c r="AP76">
        <v>6.4050000000000002</v>
      </c>
      <c r="AQ76">
        <v>17.246441000000001</v>
      </c>
      <c r="AR76">
        <v>45.264000000000003</v>
      </c>
      <c r="AS76">
        <v>33.873497</v>
      </c>
      <c r="AT76">
        <v>16.490017000000002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2.1469490000000002</v>
      </c>
      <c r="BA76">
        <v>0.899474</v>
      </c>
      <c r="BB76">
        <v>1.4417500000000001</v>
      </c>
      <c r="BC76">
        <v>77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2817.5941230000003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425.14690000000002</v>
      </c>
      <c r="L77">
        <v>451.16640000000001</v>
      </c>
      <c r="M77">
        <v>93.287599999999998</v>
      </c>
      <c r="N77">
        <v>119.59</v>
      </c>
      <c r="O77">
        <v>125.29529100000001</v>
      </c>
      <c r="P77">
        <v>120.02</v>
      </c>
      <c r="Q77">
        <v>11.29</v>
      </c>
      <c r="R77">
        <v>43.05</v>
      </c>
      <c r="S77">
        <v>11.283163999999999</v>
      </c>
      <c r="T77">
        <v>0.81</v>
      </c>
      <c r="U77">
        <v>418.77</v>
      </c>
      <c r="V77">
        <v>20.73</v>
      </c>
      <c r="W77">
        <v>35.793599999999998</v>
      </c>
      <c r="X77">
        <v>146.7277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28.714950999999999</v>
      </c>
      <c r="AE77">
        <v>51.987209</v>
      </c>
      <c r="AF77">
        <v>8.4434509999999996</v>
      </c>
      <c r="AG77">
        <v>40.872774</v>
      </c>
      <c r="AH77">
        <v>97.893163999999999</v>
      </c>
      <c r="AI77">
        <v>6.6959780000000002</v>
      </c>
      <c r="AJ77">
        <v>0</v>
      </c>
      <c r="AK77">
        <v>54.915374999999997</v>
      </c>
      <c r="AL77">
        <v>83.082999999999998</v>
      </c>
      <c r="AM77">
        <v>16.588864999999998</v>
      </c>
      <c r="AN77">
        <v>0</v>
      </c>
      <c r="AO77">
        <v>0</v>
      </c>
      <c r="AP77">
        <v>6.4050000000000002</v>
      </c>
      <c r="AQ77">
        <v>25.869661000000001</v>
      </c>
      <c r="AR77">
        <v>45.264000000000003</v>
      </c>
      <c r="AS77">
        <v>33.873497</v>
      </c>
      <c r="AT77">
        <v>16.490017000000002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2.1469490000000002</v>
      </c>
      <c r="BA77">
        <v>1.1132519999999999</v>
      </c>
      <c r="BB77">
        <v>1.4417500000000001</v>
      </c>
      <c r="BC77">
        <v>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2744.3558940000007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464.16276599999998</v>
      </c>
      <c r="L78">
        <v>513.73590899999999</v>
      </c>
      <c r="M78">
        <v>93.287599999999998</v>
      </c>
      <c r="N78">
        <v>119.59</v>
      </c>
      <c r="O78">
        <v>125.29529100000001</v>
      </c>
      <c r="P78">
        <v>120.02</v>
      </c>
      <c r="Q78">
        <v>11.29</v>
      </c>
      <c r="R78">
        <v>43.05</v>
      </c>
      <c r="S78">
        <v>10.042496999999999</v>
      </c>
      <c r="T78">
        <v>0.81</v>
      </c>
      <c r="U78">
        <v>418.77</v>
      </c>
      <c r="V78">
        <v>20.73</v>
      </c>
      <c r="W78">
        <v>35.793599999999998</v>
      </c>
      <c r="X78">
        <v>146.7277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40.872774</v>
      </c>
      <c r="AH78">
        <v>133.76090199999999</v>
      </c>
      <c r="AI78">
        <v>10.713564999999999</v>
      </c>
      <c r="AJ78">
        <v>0</v>
      </c>
      <c r="AK78">
        <v>54.915374999999997</v>
      </c>
      <c r="AL78">
        <v>83.082999999999998</v>
      </c>
      <c r="AM78">
        <v>16.588864999999998</v>
      </c>
      <c r="AN78">
        <v>0</v>
      </c>
      <c r="AO78">
        <v>0</v>
      </c>
      <c r="AP78">
        <v>6.4050000000000002</v>
      </c>
      <c r="AQ78">
        <v>25.869661000000001</v>
      </c>
      <c r="AR78">
        <v>45.264000000000003</v>
      </c>
      <c r="AS78">
        <v>33.873497</v>
      </c>
      <c r="AT78">
        <v>16.490017000000002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2.1469490000000002</v>
      </c>
      <c r="BA78">
        <v>1.5206379999999999</v>
      </c>
      <c r="BB78">
        <v>1.4417500000000001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2901.2075440000003</v>
      </c>
    </row>
    <row r="79" spans="1:117">
      <c r="A79" t="s">
        <v>121</v>
      </c>
      <c r="B79">
        <v>0</v>
      </c>
      <c r="C79">
        <v>0</v>
      </c>
      <c r="D79">
        <v>8.3727920000000005</v>
      </c>
      <c r="E79">
        <v>0</v>
      </c>
      <c r="F79">
        <v>0</v>
      </c>
      <c r="G79">
        <v>0</v>
      </c>
      <c r="H79">
        <v>0</v>
      </c>
      <c r="I79">
        <v>0</v>
      </c>
      <c r="J79">
        <v>24.217600000000001</v>
      </c>
      <c r="K79">
        <v>574.58929999999998</v>
      </c>
      <c r="L79">
        <v>614.90136199999995</v>
      </c>
      <c r="M79">
        <v>93.287599999999998</v>
      </c>
      <c r="N79">
        <v>119.59</v>
      </c>
      <c r="O79">
        <v>125.29529100000001</v>
      </c>
      <c r="P79">
        <v>120.02</v>
      </c>
      <c r="Q79">
        <v>20.755001</v>
      </c>
      <c r="R79">
        <v>43.05</v>
      </c>
      <c r="S79">
        <v>21.369</v>
      </c>
      <c r="T79">
        <v>0.81</v>
      </c>
      <c r="U79">
        <v>418.77</v>
      </c>
      <c r="V79">
        <v>20.73</v>
      </c>
      <c r="W79">
        <v>42.638100000000001</v>
      </c>
      <c r="X79">
        <v>146.7277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40.872774</v>
      </c>
      <c r="AH79">
        <v>146.83974599999999</v>
      </c>
      <c r="AI79">
        <v>52.362552000000001</v>
      </c>
      <c r="AJ79">
        <v>0</v>
      </c>
      <c r="AK79">
        <v>54.915374999999997</v>
      </c>
      <c r="AL79">
        <v>83.082999999999998</v>
      </c>
      <c r="AM79">
        <v>16.588864999999998</v>
      </c>
      <c r="AN79">
        <v>0</v>
      </c>
      <c r="AO79">
        <v>0</v>
      </c>
      <c r="AP79">
        <v>6.4050000000000002</v>
      </c>
      <c r="AQ79">
        <v>25.869661000000001</v>
      </c>
      <c r="AR79">
        <v>45.264000000000003</v>
      </c>
      <c r="AS79">
        <v>33.873497</v>
      </c>
      <c r="AT79">
        <v>16.490017000000002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1.4417500000000001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3235.0567700000001</v>
      </c>
    </row>
    <row r="80" spans="1:117">
      <c r="A80" t="s">
        <v>122</v>
      </c>
      <c r="B80">
        <v>0</v>
      </c>
      <c r="C80">
        <v>0</v>
      </c>
      <c r="D80">
        <v>10.306100000000001</v>
      </c>
      <c r="E80">
        <v>0</v>
      </c>
      <c r="F80">
        <v>0</v>
      </c>
      <c r="G80">
        <v>0</v>
      </c>
      <c r="H80">
        <v>0</v>
      </c>
      <c r="I80">
        <v>0</v>
      </c>
      <c r="J80">
        <v>24.217600000000001</v>
      </c>
      <c r="K80">
        <v>624.58929999999998</v>
      </c>
      <c r="L80">
        <v>657.89409000000001</v>
      </c>
      <c r="M80">
        <v>93.287599999999998</v>
      </c>
      <c r="N80">
        <v>119.59</v>
      </c>
      <c r="O80">
        <v>125.29529100000001</v>
      </c>
      <c r="P80">
        <v>120.02</v>
      </c>
      <c r="Q80">
        <v>20.755001</v>
      </c>
      <c r="R80">
        <v>43.05</v>
      </c>
      <c r="S80">
        <v>21.369</v>
      </c>
      <c r="T80">
        <v>0.81</v>
      </c>
      <c r="U80">
        <v>418.77</v>
      </c>
      <c r="V80">
        <v>20.73</v>
      </c>
      <c r="W80">
        <v>42.638100000000001</v>
      </c>
      <c r="X80">
        <v>146.7277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40.872774</v>
      </c>
      <c r="AH80">
        <v>146.83974599999999</v>
      </c>
      <c r="AI80">
        <v>68.802518000000006</v>
      </c>
      <c r="AJ80">
        <v>0</v>
      </c>
      <c r="AK80">
        <v>54.915374999999997</v>
      </c>
      <c r="AL80">
        <v>83.082999999999998</v>
      </c>
      <c r="AM80">
        <v>16.588864999999998</v>
      </c>
      <c r="AN80">
        <v>0</v>
      </c>
      <c r="AO80">
        <v>0</v>
      </c>
      <c r="AP80">
        <v>6.4050000000000002</v>
      </c>
      <c r="AQ80">
        <v>25.869661000000001</v>
      </c>
      <c r="AR80">
        <v>45.264000000000003</v>
      </c>
      <c r="AS80">
        <v>33.873497</v>
      </c>
      <c r="AT80">
        <v>16.490017000000002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3346.4227720000008</v>
      </c>
    </row>
    <row r="81" spans="1:117">
      <c r="A81" t="s">
        <v>123</v>
      </c>
      <c r="B81">
        <v>0</v>
      </c>
      <c r="C81">
        <v>0</v>
      </c>
      <c r="D81">
        <v>2.0380639999999999</v>
      </c>
      <c r="E81">
        <v>0</v>
      </c>
      <c r="F81">
        <v>0</v>
      </c>
      <c r="G81">
        <v>0</v>
      </c>
      <c r="H81">
        <v>0</v>
      </c>
      <c r="I81">
        <v>0</v>
      </c>
      <c r="J81">
        <v>24.217600000000001</v>
      </c>
      <c r="K81">
        <v>688.24901399999999</v>
      </c>
      <c r="L81">
        <v>657.89409000000001</v>
      </c>
      <c r="M81">
        <v>93.287599999999998</v>
      </c>
      <c r="N81">
        <v>119.59</v>
      </c>
      <c r="O81">
        <v>125.29529100000001</v>
      </c>
      <c r="P81">
        <v>120.02</v>
      </c>
      <c r="Q81">
        <v>20.755001</v>
      </c>
      <c r="R81">
        <v>43.05</v>
      </c>
      <c r="S81">
        <v>21.369</v>
      </c>
      <c r="T81">
        <v>0.81</v>
      </c>
      <c r="U81">
        <v>418.77</v>
      </c>
      <c r="V81">
        <v>20.73</v>
      </c>
      <c r="W81">
        <v>42.638100000000001</v>
      </c>
      <c r="X81">
        <v>146.7277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40.872774</v>
      </c>
      <c r="AH81">
        <v>146.83974599999999</v>
      </c>
      <c r="AI81">
        <v>68.802518000000006</v>
      </c>
      <c r="AJ81">
        <v>0</v>
      </c>
      <c r="AK81">
        <v>54.915374999999997</v>
      </c>
      <c r="AL81">
        <v>83.082999999999998</v>
      </c>
      <c r="AM81">
        <v>16.588864999999998</v>
      </c>
      <c r="AN81">
        <v>0</v>
      </c>
      <c r="AO81">
        <v>0</v>
      </c>
      <c r="AP81">
        <v>6.4050000000000002</v>
      </c>
      <c r="AQ81">
        <v>25.869661000000001</v>
      </c>
      <c r="AR81">
        <v>45.264000000000003</v>
      </c>
      <c r="AS81">
        <v>33.873497</v>
      </c>
      <c r="AT81">
        <v>16.490017000000002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3401.8144500000008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24.217600000000001</v>
      </c>
      <c r="K82">
        <v>688.24901399999999</v>
      </c>
      <c r="L82">
        <v>657.89409000000001</v>
      </c>
      <c r="M82">
        <v>93.287599999999998</v>
      </c>
      <c r="N82">
        <v>119.59</v>
      </c>
      <c r="O82">
        <v>125.29529100000001</v>
      </c>
      <c r="P82">
        <v>120.02</v>
      </c>
      <c r="Q82">
        <v>20.755001</v>
      </c>
      <c r="R82">
        <v>43.05</v>
      </c>
      <c r="S82">
        <v>21.369</v>
      </c>
      <c r="T82">
        <v>0.81</v>
      </c>
      <c r="U82">
        <v>418.77</v>
      </c>
      <c r="V82">
        <v>20.73</v>
      </c>
      <c r="W82">
        <v>42.638100000000001</v>
      </c>
      <c r="X82">
        <v>146.7277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40.872774</v>
      </c>
      <c r="AH82">
        <v>146.83974599999999</v>
      </c>
      <c r="AI82">
        <v>68.802518000000006</v>
      </c>
      <c r="AJ82">
        <v>0</v>
      </c>
      <c r="AK82">
        <v>54.915374999999997</v>
      </c>
      <c r="AL82">
        <v>83.082999999999998</v>
      </c>
      <c r="AM82">
        <v>16.588864999999998</v>
      </c>
      <c r="AN82">
        <v>0</v>
      </c>
      <c r="AO82">
        <v>0</v>
      </c>
      <c r="AP82">
        <v>6.4050000000000002</v>
      </c>
      <c r="AQ82">
        <v>25.869661000000001</v>
      </c>
      <c r="AR82">
        <v>45.264000000000003</v>
      </c>
      <c r="AS82">
        <v>33.873497</v>
      </c>
      <c r="AT82">
        <v>16.490017000000002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3399.7763860000005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24.217600000000001</v>
      </c>
      <c r="K83">
        <v>688.24901399999999</v>
      </c>
      <c r="L83">
        <v>657.89409000000001</v>
      </c>
      <c r="M83">
        <v>93.287599999999998</v>
      </c>
      <c r="N83">
        <v>119.59</v>
      </c>
      <c r="O83">
        <v>125.29529100000001</v>
      </c>
      <c r="P83">
        <v>120.02</v>
      </c>
      <c r="Q83">
        <v>20.755001</v>
      </c>
      <c r="R83">
        <v>43.05</v>
      </c>
      <c r="S83">
        <v>21.369</v>
      </c>
      <c r="T83">
        <v>0.81</v>
      </c>
      <c r="U83">
        <v>418.77</v>
      </c>
      <c r="V83">
        <v>20.73</v>
      </c>
      <c r="W83">
        <v>42.638100000000001</v>
      </c>
      <c r="X83">
        <v>146.7277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40.872774</v>
      </c>
      <c r="AH83">
        <v>146.83974599999999</v>
      </c>
      <c r="AI83">
        <v>68.802518000000006</v>
      </c>
      <c r="AJ83">
        <v>0</v>
      </c>
      <c r="AK83">
        <v>54.915374999999997</v>
      </c>
      <c r="AL83">
        <v>83.082999999999998</v>
      </c>
      <c r="AM83">
        <v>16.588864999999998</v>
      </c>
      <c r="AN83">
        <v>0</v>
      </c>
      <c r="AO83">
        <v>0</v>
      </c>
      <c r="AP83">
        <v>6.4050000000000002</v>
      </c>
      <c r="AQ83">
        <v>25.869661000000001</v>
      </c>
      <c r="AR83">
        <v>45.264000000000003</v>
      </c>
      <c r="AS83">
        <v>33.873497</v>
      </c>
      <c r="AT83">
        <v>16.490017000000002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3399.7763860000005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24.217600000000001</v>
      </c>
      <c r="K84">
        <v>688.24901399999999</v>
      </c>
      <c r="L84">
        <v>657.89409000000001</v>
      </c>
      <c r="M84">
        <v>93.287599999999998</v>
      </c>
      <c r="N84">
        <v>119.59</v>
      </c>
      <c r="O84">
        <v>125.29529100000001</v>
      </c>
      <c r="P84">
        <v>120.02</v>
      </c>
      <c r="Q84">
        <v>20.755001</v>
      </c>
      <c r="R84">
        <v>43.05</v>
      </c>
      <c r="S84">
        <v>21.369</v>
      </c>
      <c r="T84">
        <v>0.81</v>
      </c>
      <c r="U84">
        <v>418.77</v>
      </c>
      <c r="V84">
        <v>20.73</v>
      </c>
      <c r="W84">
        <v>42.638100000000001</v>
      </c>
      <c r="X84">
        <v>146.7277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40.872774</v>
      </c>
      <c r="AH84">
        <v>146.83974599999999</v>
      </c>
      <c r="AI84">
        <v>68.802518000000006</v>
      </c>
      <c r="AJ84">
        <v>0</v>
      </c>
      <c r="AK84">
        <v>54.915374999999997</v>
      </c>
      <c r="AL84">
        <v>83.082999999999998</v>
      </c>
      <c r="AM84">
        <v>16.588864999999998</v>
      </c>
      <c r="AN84">
        <v>0</v>
      </c>
      <c r="AO84">
        <v>0</v>
      </c>
      <c r="AP84">
        <v>6.4050000000000002</v>
      </c>
      <c r="AQ84">
        <v>25.869661000000001</v>
      </c>
      <c r="AR84">
        <v>45.264000000000003</v>
      </c>
      <c r="AS84">
        <v>33.873497</v>
      </c>
      <c r="AT84">
        <v>16.490017000000002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3399.7763860000005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24.217600000000001</v>
      </c>
      <c r="K85">
        <v>688.24901399999999</v>
      </c>
      <c r="L85">
        <v>657.89409000000001</v>
      </c>
      <c r="M85">
        <v>93.287599999999998</v>
      </c>
      <c r="N85">
        <v>119.59</v>
      </c>
      <c r="O85">
        <v>125.29529100000001</v>
      </c>
      <c r="P85">
        <v>130.010243</v>
      </c>
      <c r="Q85">
        <v>20.755001</v>
      </c>
      <c r="R85">
        <v>43.05</v>
      </c>
      <c r="S85">
        <v>21.369</v>
      </c>
      <c r="T85">
        <v>0.81</v>
      </c>
      <c r="U85">
        <v>418.77</v>
      </c>
      <c r="V85">
        <v>20.73</v>
      </c>
      <c r="W85">
        <v>42.638100000000001</v>
      </c>
      <c r="X85">
        <v>146.7277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40.872774</v>
      </c>
      <c r="AH85">
        <v>146.83974599999999</v>
      </c>
      <c r="AI85">
        <v>10.713564999999999</v>
      </c>
      <c r="AJ85">
        <v>0</v>
      </c>
      <c r="AK85">
        <v>54.915374999999997</v>
      </c>
      <c r="AL85">
        <v>83.082999999999998</v>
      </c>
      <c r="AM85">
        <v>16.588864999999998</v>
      </c>
      <c r="AN85">
        <v>0</v>
      </c>
      <c r="AO85">
        <v>0</v>
      </c>
      <c r="AP85">
        <v>6.4050000000000002</v>
      </c>
      <c r="AQ85">
        <v>25.869661000000001</v>
      </c>
      <c r="AR85">
        <v>45.264000000000003</v>
      </c>
      <c r="AS85">
        <v>33.873497</v>
      </c>
      <c r="AT85">
        <v>16.490017000000002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3351.6776760000002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24.217600000000001</v>
      </c>
      <c r="K86">
        <v>688.24901399999999</v>
      </c>
      <c r="L86">
        <v>657.89409000000001</v>
      </c>
      <c r="M86">
        <v>93.287599999999998</v>
      </c>
      <c r="N86">
        <v>119.59</v>
      </c>
      <c r="O86">
        <v>125.29529100000001</v>
      </c>
      <c r="P86">
        <v>130.72708900000001</v>
      </c>
      <c r="Q86">
        <v>20.755001</v>
      </c>
      <c r="R86">
        <v>43.05</v>
      </c>
      <c r="S86">
        <v>21.369</v>
      </c>
      <c r="T86">
        <v>0.81</v>
      </c>
      <c r="U86">
        <v>418.77</v>
      </c>
      <c r="V86">
        <v>20.73</v>
      </c>
      <c r="W86">
        <v>42.638100000000001</v>
      </c>
      <c r="X86">
        <v>146.7277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40.872774</v>
      </c>
      <c r="AH86">
        <v>146.83974599999999</v>
      </c>
      <c r="AI86">
        <v>3.3479899999999998</v>
      </c>
      <c r="AJ86">
        <v>0</v>
      </c>
      <c r="AK86">
        <v>54.915374999999997</v>
      </c>
      <c r="AL86">
        <v>83.082999999999998</v>
      </c>
      <c r="AM86">
        <v>16.588864999999998</v>
      </c>
      <c r="AN86">
        <v>0</v>
      </c>
      <c r="AO86">
        <v>0</v>
      </c>
      <c r="AP86">
        <v>6.4050000000000002</v>
      </c>
      <c r="AQ86">
        <v>25.869661000000001</v>
      </c>
      <c r="AR86">
        <v>45.264000000000003</v>
      </c>
      <c r="AS86">
        <v>33.873497</v>
      </c>
      <c r="AT86">
        <v>16.490017000000002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2.429119</v>
      </c>
      <c r="BA86">
        <v>1.6456759999999999</v>
      </c>
      <c r="BB86">
        <v>1.4417500000000001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3338.1331430000005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24.217600000000001</v>
      </c>
      <c r="K87">
        <v>688.24901399999999</v>
      </c>
      <c r="L87">
        <v>657.89409000000001</v>
      </c>
      <c r="M87">
        <v>93.287599999999998</v>
      </c>
      <c r="N87">
        <v>119.59</v>
      </c>
      <c r="O87">
        <v>125.29529100000001</v>
      </c>
      <c r="P87">
        <v>132.20125899999999</v>
      </c>
      <c r="Q87">
        <v>20.755001</v>
      </c>
      <c r="R87">
        <v>43.05</v>
      </c>
      <c r="S87">
        <v>21.369</v>
      </c>
      <c r="T87">
        <v>0.81</v>
      </c>
      <c r="U87">
        <v>418.77</v>
      </c>
      <c r="V87">
        <v>20.73</v>
      </c>
      <c r="W87">
        <v>42.638100000000001</v>
      </c>
      <c r="X87">
        <v>146.7277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40.872774</v>
      </c>
      <c r="AH87">
        <v>146.83974599999999</v>
      </c>
      <c r="AI87">
        <v>3.3479899999999998</v>
      </c>
      <c r="AJ87">
        <v>0</v>
      </c>
      <c r="AK87">
        <v>54.915374999999997</v>
      </c>
      <c r="AL87">
        <v>83.082999999999998</v>
      </c>
      <c r="AM87">
        <v>16.588864999999998</v>
      </c>
      <c r="AN87">
        <v>0</v>
      </c>
      <c r="AO87">
        <v>0</v>
      </c>
      <c r="AP87">
        <v>6.4050000000000002</v>
      </c>
      <c r="AQ87">
        <v>25.869661000000001</v>
      </c>
      <c r="AR87">
        <v>45.264000000000003</v>
      </c>
      <c r="AS87">
        <v>33.873497</v>
      </c>
      <c r="AT87">
        <v>16.490017000000002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2.429119</v>
      </c>
      <c r="BA87">
        <v>1.6456759999999999</v>
      </c>
      <c r="BB87">
        <v>1.4417500000000001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3339.6073130000009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24.217600000000001</v>
      </c>
      <c r="K88">
        <v>688.24901399999999</v>
      </c>
      <c r="L88">
        <v>657.89409000000001</v>
      </c>
      <c r="M88">
        <v>93.287599999999998</v>
      </c>
      <c r="N88">
        <v>119.59</v>
      </c>
      <c r="O88">
        <v>125.29529100000001</v>
      </c>
      <c r="P88">
        <v>132.25606099999999</v>
      </c>
      <c r="Q88">
        <v>20.755001</v>
      </c>
      <c r="R88">
        <v>43.05</v>
      </c>
      <c r="S88">
        <v>21.369</v>
      </c>
      <c r="T88">
        <v>0.81</v>
      </c>
      <c r="U88">
        <v>418.77</v>
      </c>
      <c r="V88">
        <v>20.73</v>
      </c>
      <c r="W88">
        <v>42.638100000000001</v>
      </c>
      <c r="X88">
        <v>146.7277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40.872774</v>
      </c>
      <c r="AH88">
        <v>146.83974599999999</v>
      </c>
      <c r="AI88">
        <v>3.3479899999999998</v>
      </c>
      <c r="AJ88">
        <v>0</v>
      </c>
      <c r="AK88">
        <v>54.915374999999997</v>
      </c>
      <c r="AL88">
        <v>83.082999999999998</v>
      </c>
      <c r="AM88">
        <v>16.588864999999998</v>
      </c>
      <c r="AN88">
        <v>0</v>
      </c>
      <c r="AO88">
        <v>0</v>
      </c>
      <c r="AP88">
        <v>6.4050000000000002</v>
      </c>
      <c r="AQ88">
        <v>25.869661000000001</v>
      </c>
      <c r="AR88">
        <v>45.264000000000003</v>
      </c>
      <c r="AS88">
        <v>33.873497</v>
      </c>
      <c r="AT88">
        <v>16.490017000000002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2.429119</v>
      </c>
      <c r="BA88">
        <v>1.6456759999999999</v>
      </c>
      <c r="BB88">
        <v>1.4417500000000001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3339.6621150000005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24.217600000000001</v>
      </c>
      <c r="K89">
        <v>688.24901399999999</v>
      </c>
      <c r="L89">
        <v>657.89409000000001</v>
      </c>
      <c r="M89">
        <v>93.287599999999998</v>
      </c>
      <c r="N89">
        <v>119.59</v>
      </c>
      <c r="O89">
        <v>125.29529100000001</v>
      </c>
      <c r="P89">
        <v>133.730231</v>
      </c>
      <c r="Q89">
        <v>20.755001</v>
      </c>
      <c r="R89">
        <v>43.05</v>
      </c>
      <c r="S89">
        <v>21.369</v>
      </c>
      <c r="T89">
        <v>0.81</v>
      </c>
      <c r="U89">
        <v>418.77</v>
      </c>
      <c r="V89">
        <v>20.73</v>
      </c>
      <c r="W89">
        <v>42.638100000000001</v>
      </c>
      <c r="X89">
        <v>146.7277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40.872774</v>
      </c>
      <c r="AH89">
        <v>146.83974599999999</v>
      </c>
      <c r="AI89">
        <v>3.3479899999999998</v>
      </c>
      <c r="AJ89">
        <v>0</v>
      </c>
      <c r="AK89">
        <v>54.915374999999997</v>
      </c>
      <c r="AL89">
        <v>83.082999999999998</v>
      </c>
      <c r="AM89">
        <v>16.588864999999998</v>
      </c>
      <c r="AN89">
        <v>0</v>
      </c>
      <c r="AO89">
        <v>0</v>
      </c>
      <c r="AP89">
        <v>4.4835000000000003</v>
      </c>
      <c r="AQ89">
        <v>25.869661000000001</v>
      </c>
      <c r="AR89">
        <v>48.576000000000001</v>
      </c>
      <c r="AS89">
        <v>33.873497</v>
      </c>
      <c r="AT89">
        <v>16.490017000000002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2.429119</v>
      </c>
      <c r="BA89">
        <v>1.6456759999999999</v>
      </c>
      <c r="BB89">
        <v>1.4417500000000001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3342.5267850000005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24.217600000000001</v>
      </c>
      <c r="K90">
        <v>688.24901399999999</v>
      </c>
      <c r="L90">
        <v>657.89409000000001</v>
      </c>
      <c r="M90">
        <v>93.287599999999998</v>
      </c>
      <c r="N90">
        <v>119.59</v>
      </c>
      <c r="O90">
        <v>125.29529100000001</v>
      </c>
      <c r="P90">
        <v>133.785032</v>
      </c>
      <c r="Q90">
        <v>20.755001</v>
      </c>
      <c r="R90">
        <v>43.05</v>
      </c>
      <c r="S90">
        <v>21.369</v>
      </c>
      <c r="T90">
        <v>0.81</v>
      </c>
      <c r="U90">
        <v>418.77</v>
      </c>
      <c r="V90">
        <v>20.73</v>
      </c>
      <c r="W90">
        <v>42.638100000000001</v>
      </c>
      <c r="X90">
        <v>146.7277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8.7523569999999999</v>
      </c>
      <c r="AG90">
        <v>40.872774</v>
      </c>
      <c r="AH90">
        <v>146.83974599999999</v>
      </c>
      <c r="AI90">
        <v>3.3479899999999998</v>
      </c>
      <c r="AJ90">
        <v>0</v>
      </c>
      <c r="AK90">
        <v>54.915374999999997</v>
      </c>
      <c r="AL90">
        <v>83.082999999999998</v>
      </c>
      <c r="AM90">
        <v>16.588864999999998</v>
      </c>
      <c r="AN90">
        <v>0</v>
      </c>
      <c r="AO90">
        <v>0</v>
      </c>
      <c r="AP90">
        <v>4.4835000000000003</v>
      </c>
      <c r="AQ90">
        <v>25.869661000000001</v>
      </c>
      <c r="AR90">
        <v>48.576000000000001</v>
      </c>
      <c r="AS90">
        <v>33.873497</v>
      </c>
      <c r="AT90">
        <v>16.490017000000002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3349.47739</v>
      </c>
    </row>
    <row r="91" spans="1:117">
      <c r="A91" t="s">
        <v>133</v>
      </c>
      <c r="B91">
        <v>0</v>
      </c>
      <c r="C91">
        <v>0</v>
      </c>
      <c r="D91">
        <v>15</v>
      </c>
      <c r="E91">
        <v>0</v>
      </c>
      <c r="F91">
        <v>0</v>
      </c>
      <c r="G91">
        <v>33</v>
      </c>
      <c r="H91">
        <v>0</v>
      </c>
      <c r="I91">
        <v>0</v>
      </c>
      <c r="J91">
        <v>45.217599999999997</v>
      </c>
      <c r="K91">
        <v>688.24901399999999</v>
      </c>
      <c r="L91">
        <v>657.89409000000001</v>
      </c>
      <c r="M91">
        <v>93.287599999999998</v>
      </c>
      <c r="N91">
        <v>119.59</v>
      </c>
      <c r="O91">
        <v>125.29529100000001</v>
      </c>
      <c r="P91">
        <v>133.785032</v>
      </c>
      <c r="Q91">
        <v>20.755001</v>
      </c>
      <c r="R91">
        <v>43.05</v>
      </c>
      <c r="S91">
        <v>21.369</v>
      </c>
      <c r="T91">
        <v>0.81</v>
      </c>
      <c r="U91">
        <v>418.77</v>
      </c>
      <c r="V91">
        <v>20.73</v>
      </c>
      <c r="W91">
        <v>42.638100000000001</v>
      </c>
      <c r="X91">
        <v>146.7277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8.7523569999999999</v>
      </c>
      <c r="AG91">
        <v>40.872774</v>
      </c>
      <c r="AH91">
        <v>146.83974599999999</v>
      </c>
      <c r="AI91">
        <v>16.070349</v>
      </c>
      <c r="AJ91">
        <v>0</v>
      </c>
      <c r="AK91">
        <v>54.915374999999997</v>
      </c>
      <c r="AL91">
        <v>83.082999999999998</v>
      </c>
      <c r="AM91">
        <v>16.588864999999998</v>
      </c>
      <c r="AN91">
        <v>0</v>
      </c>
      <c r="AO91">
        <v>0</v>
      </c>
      <c r="AP91">
        <v>5.1239999999999997</v>
      </c>
      <c r="AQ91">
        <v>25.869661000000001</v>
      </c>
      <c r="AR91">
        <v>48.576000000000001</v>
      </c>
      <c r="AS91">
        <v>33.873497</v>
      </c>
      <c r="AT91">
        <v>16.490017000000002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3431.8402489999999</v>
      </c>
    </row>
    <row r="92" spans="1:117">
      <c r="A92" t="s">
        <v>134</v>
      </c>
      <c r="B92">
        <v>0</v>
      </c>
      <c r="C92">
        <v>0</v>
      </c>
      <c r="D92">
        <v>15</v>
      </c>
      <c r="E92">
        <v>0</v>
      </c>
      <c r="F92">
        <v>0</v>
      </c>
      <c r="G92">
        <v>39.325800000000001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93.287599999999998</v>
      </c>
      <c r="N92">
        <v>119.59</v>
      </c>
      <c r="O92">
        <v>125.29529100000001</v>
      </c>
      <c r="P92">
        <v>133.785032</v>
      </c>
      <c r="Q92">
        <v>20.755001</v>
      </c>
      <c r="R92">
        <v>43.05</v>
      </c>
      <c r="S92">
        <v>21.369</v>
      </c>
      <c r="T92">
        <v>0.81</v>
      </c>
      <c r="U92">
        <v>418.77</v>
      </c>
      <c r="V92">
        <v>20.73</v>
      </c>
      <c r="W92">
        <v>42.638100000000001</v>
      </c>
      <c r="X92">
        <v>146.7277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8.7523569999999999</v>
      </c>
      <c r="AG92">
        <v>40.872774</v>
      </c>
      <c r="AH92">
        <v>146.83974599999999</v>
      </c>
      <c r="AI92">
        <v>16.070349</v>
      </c>
      <c r="AJ92">
        <v>0</v>
      </c>
      <c r="AK92">
        <v>54.915374999999997</v>
      </c>
      <c r="AL92">
        <v>83.082999999999998</v>
      </c>
      <c r="AM92">
        <v>16.588864999999998</v>
      </c>
      <c r="AN92">
        <v>0</v>
      </c>
      <c r="AO92">
        <v>0</v>
      </c>
      <c r="AP92">
        <v>5.1239999999999997</v>
      </c>
      <c r="AQ92">
        <v>25.869661000000001</v>
      </c>
      <c r="AR92">
        <v>48.576000000000001</v>
      </c>
      <c r="AS92">
        <v>33.873497</v>
      </c>
      <c r="AT92">
        <v>16.490017000000002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3476.7981150000001</v>
      </c>
    </row>
    <row r="93" spans="1:117">
      <c r="A93" t="s">
        <v>135</v>
      </c>
      <c r="B93">
        <v>0</v>
      </c>
      <c r="C93">
        <v>0</v>
      </c>
      <c r="D93">
        <v>15</v>
      </c>
      <c r="E93">
        <v>0</v>
      </c>
      <c r="F93">
        <v>0</v>
      </c>
      <c r="G93">
        <v>39.325800000000001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93.287599999999998</v>
      </c>
      <c r="N93">
        <v>119.59</v>
      </c>
      <c r="O93">
        <v>125.29529100000001</v>
      </c>
      <c r="P93">
        <v>133.785032</v>
      </c>
      <c r="Q93">
        <v>20.755001</v>
      </c>
      <c r="R93">
        <v>43.05</v>
      </c>
      <c r="S93">
        <v>21.369</v>
      </c>
      <c r="T93">
        <v>0.81</v>
      </c>
      <c r="U93">
        <v>418.77</v>
      </c>
      <c r="V93">
        <v>20.73</v>
      </c>
      <c r="W93">
        <v>42.638100000000001</v>
      </c>
      <c r="X93">
        <v>146.7277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8.7523569999999999</v>
      </c>
      <c r="AG93">
        <v>40.872774</v>
      </c>
      <c r="AH93">
        <v>146.83974599999999</v>
      </c>
      <c r="AI93">
        <v>16.070349</v>
      </c>
      <c r="AJ93">
        <v>0</v>
      </c>
      <c r="AK93">
        <v>54.915374999999997</v>
      </c>
      <c r="AL93">
        <v>83.082999999999998</v>
      </c>
      <c r="AM93">
        <v>16.588864999999998</v>
      </c>
      <c r="AN93">
        <v>0</v>
      </c>
      <c r="AO93">
        <v>0</v>
      </c>
      <c r="AP93">
        <v>5.1239999999999997</v>
      </c>
      <c r="AQ93">
        <v>25.869661000000001</v>
      </c>
      <c r="AR93">
        <v>48.576000000000001</v>
      </c>
      <c r="AS93">
        <v>33.873497</v>
      </c>
      <c r="AT93">
        <v>15.621365000000001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3475.9294629999999</v>
      </c>
    </row>
    <row r="94" spans="1:117">
      <c r="A94" t="s">
        <v>136</v>
      </c>
      <c r="B94">
        <v>0</v>
      </c>
      <c r="C94">
        <v>0</v>
      </c>
      <c r="D94">
        <v>15</v>
      </c>
      <c r="E94">
        <v>0</v>
      </c>
      <c r="F94">
        <v>0</v>
      </c>
      <c r="G94">
        <v>39.325800000000001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93.287599999999998</v>
      </c>
      <c r="N94">
        <v>119.59</v>
      </c>
      <c r="O94">
        <v>125.29529100000001</v>
      </c>
      <c r="P94">
        <v>133.785032</v>
      </c>
      <c r="Q94">
        <v>20.755001</v>
      </c>
      <c r="R94">
        <v>43.05</v>
      </c>
      <c r="S94">
        <v>21.369</v>
      </c>
      <c r="T94">
        <v>0.81</v>
      </c>
      <c r="U94">
        <v>418.77</v>
      </c>
      <c r="V94">
        <v>20.73</v>
      </c>
      <c r="W94">
        <v>42.638100000000001</v>
      </c>
      <c r="X94">
        <v>146.7277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8.7523569999999999</v>
      </c>
      <c r="AG94">
        <v>40.872774</v>
      </c>
      <c r="AH94">
        <v>146.83974599999999</v>
      </c>
      <c r="AI94">
        <v>16.070349</v>
      </c>
      <c r="AJ94">
        <v>0</v>
      </c>
      <c r="AK94">
        <v>54.915374999999997</v>
      </c>
      <c r="AL94">
        <v>83.082999999999998</v>
      </c>
      <c r="AM94">
        <v>16.588864999999998</v>
      </c>
      <c r="AN94">
        <v>0</v>
      </c>
      <c r="AO94">
        <v>0</v>
      </c>
      <c r="AP94">
        <v>5.1239999999999997</v>
      </c>
      <c r="AQ94">
        <v>25.869661000000001</v>
      </c>
      <c r="AR94">
        <v>48.576000000000001</v>
      </c>
      <c r="AS94">
        <v>33.873497</v>
      </c>
      <c r="AT94">
        <v>16.490017000000002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3476.7981150000001</v>
      </c>
    </row>
    <row r="95" spans="1:117">
      <c r="A95" t="s">
        <v>137</v>
      </c>
      <c r="B95">
        <v>0</v>
      </c>
      <c r="C95">
        <v>0</v>
      </c>
      <c r="D95">
        <v>15.32</v>
      </c>
      <c r="E95">
        <v>0</v>
      </c>
      <c r="F95">
        <v>0</v>
      </c>
      <c r="G95">
        <v>39.6584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93.287599999999998</v>
      </c>
      <c r="N95">
        <v>119.59</v>
      </c>
      <c r="O95">
        <v>125.29529100000001</v>
      </c>
      <c r="P95">
        <v>133.785032</v>
      </c>
      <c r="Q95">
        <v>20.755001</v>
      </c>
      <c r="R95">
        <v>43.05</v>
      </c>
      <c r="S95">
        <v>21.369</v>
      </c>
      <c r="T95">
        <v>0.81</v>
      </c>
      <c r="U95">
        <v>418.77</v>
      </c>
      <c r="V95">
        <v>20.73</v>
      </c>
      <c r="W95">
        <v>42.49</v>
      </c>
      <c r="X95">
        <v>146.7277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8.4434509999999996</v>
      </c>
      <c r="AG95">
        <v>40.872774</v>
      </c>
      <c r="AH95">
        <v>146.83974599999999</v>
      </c>
      <c r="AI95">
        <v>16.070349</v>
      </c>
      <c r="AJ95">
        <v>0</v>
      </c>
      <c r="AK95">
        <v>54.915374999999997</v>
      </c>
      <c r="AL95">
        <v>83.082999999999998</v>
      </c>
      <c r="AM95">
        <v>16.588864999999998</v>
      </c>
      <c r="AN95">
        <v>0</v>
      </c>
      <c r="AO95">
        <v>0</v>
      </c>
      <c r="AP95">
        <v>5.1239999999999997</v>
      </c>
      <c r="AQ95">
        <v>25.869661000000001</v>
      </c>
      <c r="AR95">
        <v>48.576000000000001</v>
      </c>
      <c r="AS95">
        <v>33.873497</v>
      </c>
      <c r="AT95">
        <v>14.947979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2.3555090000000001</v>
      </c>
      <c r="BA95">
        <v>1.6456759999999999</v>
      </c>
      <c r="BB95">
        <v>1.4417500000000001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3468.7911629999999</v>
      </c>
    </row>
    <row r="96" spans="1:117">
      <c r="A96" t="s">
        <v>138</v>
      </c>
      <c r="B96">
        <v>0</v>
      </c>
      <c r="C96">
        <v>0</v>
      </c>
      <c r="D96">
        <v>15.32</v>
      </c>
      <c r="E96">
        <v>0</v>
      </c>
      <c r="F96">
        <v>0</v>
      </c>
      <c r="G96">
        <v>39.6584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93.287599999999998</v>
      </c>
      <c r="N96">
        <v>119.59</v>
      </c>
      <c r="O96">
        <v>125.29529100000001</v>
      </c>
      <c r="P96">
        <v>133.785032</v>
      </c>
      <c r="Q96">
        <v>20.755001</v>
      </c>
      <c r="R96">
        <v>43.05</v>
      </c>
      <c r="S96">
        <v>21.369</v>
      </c>
      <c r="T96">
        <v>0.81</v>
      </c>
      <c r="U96">
        <v>418.77</v>
      </c>
      <c r="V96">
        <v>20.73</v>
      </c>
      <c r="W96">
        <v>42.49</v>
      </c>
      <c r="X96">
        <v>146.7277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8.4434509999999996</v>
      </c>
      <c r="AG96">
        <v>40.872774</v>
      </c>
      <c r="AH96">
        <v>146.83974599999999</v>
      </c>
      <c r="AI96">
        <v>16.070349</v>
      </c>
      <c r="AJ96">
        <v>0</v>
      </c>
      <c r="AK96">
        <v>54.915374999999997</v>
      </c>
      <c r="AL96">
        <v>83.082999999999998</v>
      </c>
      <c r="AM96">
        <v>16.588864999999998</v>
      </c>
      <c r="AN96">
        <v>0</v>
      </c>
      <c r="AO96">
        <v>0</v>
      </c>
      <c r="AP96">
        <v>5.1239999999999997</v>
      </c>
      <c r="AQ96">
        <v>25.869661000000001</v>
      </c>
      <c r="AR96">
        <v>48.576000000000001</v>
      </c>
      <c r="AS96">
        <v>33.873497</v>
      </c>
      <c r="AT96">
        <v>14.749537999999999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2.2696320000000001</v>
      </c>
      <c r="BA96">
        <v>1.6456759999999999</v>
      </c>
      <c r="BB96">
        <v>1.4417500000000001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3468.5068449999999</v>
      </c>
    </row>
    <row r="97" spans="1:117">
      <c r="A97" t="s">
        <v>139</v>
      </c>
      <c r="B97">
        <v>0</v>
      </c>
      <c r="C97">
        <v>0</v>
      </c>
      <c r="D97">
        <v>15.32</v>
      </c>
      <c r="E97">
        <v>0</v>
      </c>
      <c r="F97">
        <v>0</v>
      </c>
      <c r="G97">
        <v>39.6584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93.287599999999998</v>
      </c>
      <c r="N97">
        <v>119.59</v>
      </c>
      <c r="O97">
        <v>125.29529100000001</v>
      </c>
      <c r="P97">
        <v>133.785032</v>
      </c>
      <c r="Q97">
        <v>20.755001</v>
      </c>
      <c r="R97">
        <v>43.05</v>
      </c>
      <c r="S97">
        <v>21.369</v>
      </c>
      <c r="T97">
        <v>0.81</v>
      </c>
      <c r="U97">
        <v>418.77</v>
      </c>
      <c r="V97">
        <v>20.73</v>
      </c>
      <c r="W97">
        <v>42.49</v>
      </c>
      <c r="X97">
        <v>146.7277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8.4434509999999996</v>
      </c>
      <c r="AG97">
        <v>40.872774</v>
      </c>
      <c r="AH97">
        <v>146.83974599999999</v>
      </c>
      <c r="AI97">
        <v>16.070349</v>
      </c>
      <c r="AJ97">
        <v>0</v>
      </c>
      <c r="AK97">
        <v>54.915374999999997</v>
      </c>
      <c r="AL97">
        <v>83.082999999999998</v>
      </c>
      <c r="AM97">
        <v>16.588864999999998</v>
      </c>
      <c r="AN97">
        <v>0</v>
      </c>
      <c r="AO97">
        <v>0</v>
      </c>
      <c r="AP97">
        <v>6.4050000000000002</v>
      </c>
      <c r="AQ97">
        <v>25.869661000000001</v>
      </c>
      <c r="AR97">
        <v>48.576000000000001</v>
      </c>
      <c r="AS97">
        <v>33.873497</v>
      </c>
      <c r="AT97">
        <v>14.660156000000001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2.2696320000000001</v>
      </c>
      <c r="BA97">
        <v>1.6456759999999999</v>
      </c>
      <c r="BB97">
        <v>1.4417500000000001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3469.6984630000002</v>
      </c>
    </row>
    <row r="98" spans="1:117">
      <c r="A98" t="s">
        <v>140</v>
      </c>
      <c r="B98">
        <v>0</v>
      </c>
      <c r="C98">
        <v>0</v>
      </c>
      <c r="D98">
        <v>15.32</v>
      </c>
      <c r="E98">
        <v>0</v>
      </c>
      <c r="F98">
        <v>0</v>
      </c>
      <c r="G98">
        <v>39.6584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93.287599999999998</v>
      </c>
      <c r="N98">
        <v>119.59</v>
      </c>
      <c r="O98">
        <v>125.29529100000001</v>
      </c>
      <c r="P98">
        <v>133.785032</v>
      </c>
      <c r="Q98">
        <v>20.755001</v>
      </c>
      <c r="R98">
        <v>43.05</v>
      </c>
      <c r="S98">
        <v>21.369</v>
      </c>
      <c r="T98">
        <v>0.81</v>
      </c>
      <c r="U98">
        <v>418.77</v>
      </c>
      <c r="V98">
        <v>20.73</v>
      </c>
      <c r="W98">
        <v>42.49</v>
      </c>
      <c r="X98">
        <v>146.7277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8.4434509999999996</v>
      </c>
      <c r="AG98">
        <v>40.872774</v>
      </c>
      <c r="AH98">
        <v>146.83974599999999</v>
      </c>
      <c r="AI98">
        <v>16.070349</v>
      </c>
      <c r="AJ98">
        <v>0</v>
      </c>
      <c r="AK98">
        <v>54.915374999999997</v>
      </c>
      <c r="AL98">
        <v>83.082999999999998</v>
      </c>
      <c r="AM98">
        <v>16.588864999999998</v>
      </c>
      <c r="AN98">
        <v>0</v>
      </c>
      <c r="AO98">
        <v>0</v>
      </c>
      <c r="AP98">
        <v>6.4050000000000002</v>
      </c>
      <c r="AQ98">
        <v>25.869661000000001</v>
      </c>
      <c r="AR98">
        <v>48.576000000000001</v>
      </c>
      <c r="AS98">
        <v>33.873497</v>
      </c>
      <c r="AT98">
        <v>15.146948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2.2696320000000001</v>
      </c>
      <c r="BA98">
        <v>1.6456759999999999</v>
      </c>
      <c r="BB98">
        <v>1.4417500000000001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3470.1852550000003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5.1665819000000002E-2</v>
      </c>
      <c r="E99">
        <f t="shared" si="2"/>
        <v>0</v>
      </c>
      <c r="F99">
        <f t="shared" si="2"/>
        <v>0</v>
      </c>
      <c r="G99">
        <f t="shared" si="2"/>
        <v>7.7402749999999992E-2</v>
      </c>
      <c r="H99">
        <f t="shared" si="2"/>
        <v>0</v>
      </c>
      <c r="I99">
        <f t="shared" si="2"/>
        <v>0</v>
      </c>
      <c r="J99">
        <f t="shared" si="2"/>
        <v>0.33135606549999996</v>
      </c>
      <c r="K99">
        <f t="shared" si="2"/>
        <v>12.300596569250002</v>
      </c>
      <c r="L99">
        <f t="shared" si="2"/>
        <v>13.078939285500017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2.9069484537500041</v>
      </c>
      <c r="Q99">
        <f t="shared" si="2"/>
        <v>0.35806880375000005</v>
      </c>
      <c r="R99">
        <f t="shared" si="2"/>
        <v>0.86212274200000105</v>
      </c>
      <c r="S99">
        <f t="shared" si="2"/>
        <v>0.38457159674999963</v>
      </c>
      <c r="T99">
        <f t="shared" si="2"/>
        <v>1.4233490000000014E-2</v>
      </c>
      <c r="U99">
        <f t="shared" si="2"/>
        <v>10.050479999999991</v>
      </c>
      <c r="V99">
        <f t="shared" si="2"/>
        <v>0.41589735425000002</v>
      </c>
      <c r="W99">
        <f t="shared" si="2"/>
        <v>0.94527078924999952</v>
      </c>
      <c r="X99">
        <f t="shared" si="2"/>
        <v>3.2519917999999985</v>
      </c>
      <c r="Y99">
        <f t="shared" si="2"/>
        <v>0</v>
      </c>
      <c r="Z99">
        <f t="shared" si="2"/>
        <v>0.27850460000000021</v>
      </c>
      <c r="AA99">
        <f t="shared" si="2"/>
        <v>0.78998656999999983</v>
      </c>
      <c r="AB99">
        <f t="shared" si="2"/>
        <v>1.0047496080000013</v>
      </c>
      <c r="AC99">
        <f t="shared" si="2"/>
        <v>0.69299965600000091</v>
      </c>
      <c r="AD99">
        <f t="shared" si="2"/>
        <v>0.5567662572500004</v>
      </c>
      <c r="AE99">
        <f t="shared" si="2"/>
        <v>1.2476930159999982</v>
      </c>
      <c r="AF99">
        <f t="shared" si="2"/>
        <v>0.18400544149999978</v>
      </c>
      <c r="AG99">
        <f t="shared" si="2"/>
        <v>0.98094657599999902</v>
      </c>
      <c r="AH99">
        <f t="shared" si="2"/>
        <v>2.5699928037500008</v>
      </c>
      <c r="AI99">
        <f t="shared" si="2"/>
        <v>0.29726127699999999</v>
      </c>
      <c r="AJ99">
        <f t="shared" si="2"/>
        <v>0</v>
      </c>
      <c r="AK99">
        <f t="shared" si="2"/>
        <v>1.3179689999999984</v>
      </c>
      <c r="AL99">
        <f t="shared" si="2"/>
        <v>1.9975360999999978</v>
      </c>
      <c r="AM99">
        <f t="shared" si="2"/>
        <v>0.25160338149999967</v>
      </c>
      <c r="AN99">
        <f t="shared" si="2"/>
        <v>8.0751199999999999E-3</v>
      </c>
      <c r="AO99">
        <f t="shared" si="2"/>
        <v>0</v>
      </c>
      <c r="AP99">
        <f t="shared" si="2"/>
        <v>0.13354424999999989</v>
      </c>
      <c r="AQ99">
        <f t="shared" si="2"/>
        <v>0.25957240574999979</v>
      </c>
      <c r="AR99">
        <f t="shared" si="2"/>
        <v>1.0752960000000005</v>
      </c>
      <c r="AS99">
        <f t="shared" si="2"/>
        <v>0.81508101900000085</v>
      </c>
      <c r="AT99">
        <f t="shared" si="2"/>
        <v>0.37412739100000031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3.1437466500000011E-2</v>
      </c>
      <c r="BA99">
        <f t="shared" si="3"/>
        <v>2.9049406499999982E-2</v>
      </c>
      <c r="BB99">
        <f t="shared" si="3"/>
        <v>2.6052726249999988E-2</v>
      </c>
      <c r="BC99">
        <f t="shared" si="3"/>
        <v>1.9942500000000001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70.097610113000044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21.289400000000001</v>
      </c>
      <c r="K3">
        <v>666.01857099999995</v>
      </c>
      <c r="L3">
        <v>636.64005599999996</v>
      </c>
      <c r="M3">
        <v>90.305763999999996</v>
      </c>
      <c r="N3">
        <v>115.727243</v>
      </c>
      <c r="O3">
        <v>121.24825300000001</v>
      </c>
      <c r="P3">
        <v>123.412147</v>
      </c>
      <c r="Q3">
        <v>20.084613999999998</v>
      </c>
      <c r="R3">
        <v>41.659484999999997</v>
      </c>
      <c r="S3">
        <v>14.205935999999999</v>
      </c>
      <c r="T3">
        <v>0.78383700000000001</v>
      </c>
      <c r="U3">
        <v>405.24372899999997</v>
      </c>
      <c r="V3">
        <v>20.060421000000002</v>
      </c>
      <c r="W3">
        <v>42.288876999999999</v>
      </c>
      <c r="X3">
        <v>141.988395</v>
      </c>
      <c r="Y3">
        <v>0</v>
      </c>
      <c r="Z3">
        <v>6.3421120000000002</v>
      </c>
      <c r="AA3">
        <v>40.786696999999997</v>
      </c>
      <c r="AB3">
        <v>40.512340999999999</v>
      </c>
      <c r="AC3">
        <v>29.586065999999999</v>
      </c>
      <c r="AD3">
        <v>18.524972000000002</v>
      </c>
      <c r="AE3">
        <v>50.308022000000001</v>
      </c>
      <c r="AF3">
        <v>8.1707280000000004</v>
      </c>
      <c r="AG3">
        <v>39.552582999999998</v>
      </c>
      <c r="AH3">
        <v>118.414019</v>
      </c>
      <c r="AI3">
        <v>3.2398500000000001</v>
      </c>
      <c r="AJ3">
        <v>0</v>
      </c>
      <c r="AK3">
        <v>53.141607999999998</v>
      </c>
      <c r="AL3">
        <v>82.198566999999997</v>
      </c>
      <c r="AM3">
        <v>16.053045000000001</v>
      </c>
      <c r="AN3">
        <v>0.97678699999999996</v>
      </c>
      <c r="AO3">
        <v>0</v>
      </c>
      <c r="AP3">
        <v>11.156613</v>
      </c>
      <c r="AQ3">
        <v>25.034071000000001</v>
      </c>
      <c r="AR3">
        <v>36.323587000000003</v>
      </c>
      <c r="AS3">
        <v>33.462285999999999</v>
      </c>
      <c r="AT3">
        <v>14.914937</v>
      </c>
      <c r="AU3">
        <v>0</v>
      </c>
      <c r="AV3">
        <v>0</v>
      </c>
      <c r="AW3">
        <v>0</v>
      </c>
      <c r="AX3">
        <v>0</v>
      </c>
      <c r="AY3">
        <v>1.409267</v>
      </c>
      <c r="AZ3">
        <v>1.7629950000000001</v>
      </c>
      <c r="BA3">
        <v>1.346616</v>
      </c>
      <c r="BB3">
        <v>1.347745</v>
      </c>
      <c r="BC3">
        <v>62.9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3158.4222419999996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21.289400000000001</v>
      </c>
      <c r="K4">
        <v>666.01857099999995</v>
      </c>
      <c r="L4">
        <v>636.64005599999996</v>
      </c>
      <c r="M4">
        <v>90.305763999999996</v>
      </c>
      <c r="N4">
        <v>115.727243</v>
      </c>
      <c r="O4">
        <v>121.24825300000001</v>
      </c>
      <c r="P4">
        <v>127.24439700000001</v>
      </c>
      <c r="Q4">
        <v>20.084613999999998</v>
      </c>
      <c r="R4">
        <v>41.659484999999997</v>
      </c>
      <c r="S4">
        <v>14.205935999999999</v>
      </c>
      <c r="T4">
        <v>0.78383700000000001</v>
      </c>
      <c r="U4">
        <v>405.24372899999997</v>
      </c>
      <c r="V4">
        <v>20.060421000000002</v>
      </c>
      <c r="W4">
        <v>42.288876999999999</v>
      </c>
      <c r="X4">
        <v>141.988395</v>
      </c>
      <c r="Y4">
        <v>0</v>
      </c>
      <c r="Z4">
        <v>6.3421120000000002</v>
      </c>
      <c r="AA4">
        <v>40.786696999999997</v>
      </c>
      <c r="AB4">
        <v>40.512340999999999</v>
      </c>
      <c r="AC4">
        <v>29.586065999999999</v>
      </c>
      <c r="AD4">
        <v>18.524972000000002</v>
      </c>
      <c r="AE4">
        <v>50.308022000000001</v>
      </c>
      <c r="AF4">
        <v>8.1707280000000004</v>
      </c>
      <c r="AG4">
        <v>39.552582999999998</v>
      </c>
      <c r="AH4">
        <v>118.414019</v>
      </c>
      <c r="AI4">
        <v>3.2398500000000001</v>
      </c>
      <c r="AJ4">
        <v>0</v>
      </c>
      <c r="AK4">
        <v>53.141607999999998</v>
      </c>
      <c r="AL4">
        <v>82.198566999999997</v>
      </c>
      <c r="AM4">
        <v>16.053045000000001</v>
      </c>
      <c r="AN4">
        <v>0.97678699999999996</v>
      </c>
      <c r="AO4">
        <v>0</v>
      </c>
      <c r="AP4">
        <v>11.156613</v>
      </c>
      <c r="AQ4">
        <v>25.034071000000001</v>
      </c>
      <c r="AR4">
        <v>36.323587000000003</v>
      </c>
      <c r="AS4">
        <v>33.462285999999999</v>
      </c>
      <c r="AT4">
        <v>13.487399</v>
      </c>
      <c r="AU4">
        <v>0</v>
      </c>
      <c r="AV4">
        <v>0</v>
      </c>
      <c r="AW4">
        <v>0</v>
      </c>
      <c r="AX4">
        <v>0</v>
      </c>
      <c r="AY4">
        <v>1.409267</v>
      </c>
      <c r="AZ4">
        <v>1.17533</v>
      </c>
      <c r="BA4">
        <v>1.346616</v>
      </c>
      <c r="BB4">
        <v>1.347745</v>
      </c>
      <c r="BC4">
        <v>62.9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3160.2392889999996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21.289400000000001</v>
      </c>
      <c r="K5">
        <v>666.01857099999995</v>
      </c>
      <c r="L5">
        <v>636.64005599999996</v>
      </c>
      <c r="M5">
        <v>90.305763999999996</v>
      </c>
      <c r="N5">
        <v>115.727243</v>
      </c>
      <c r="O5">
        <v>121.24825300000001</v>
      </c>
      <c r="P5">
        <v>108.009778</v>
      </c>
      <c r="Q5">
        <v>20.084613999999998</v>
      </c>
      <c r="R5">
        <v>41.659484999999997</v>
      </c>
      <c r="S5">
        <v>14.205935999999999</v>
      </c>
      <c r="T5">
        <v>0.78383700000000001</v>
      </c>
      <c r="U5">
        <v>405.24372899999997</v>
      </c>
      <c r="V5">
        <v>20.060421000000002</v>
      </c>
      <c r="W5">
        <v>42.288876999999999</v>
      </c>
      <c r="X5">
        <v>141.988395</v>
      </c>
      <c r="Y5">
        <v>0</v>
      </c>
      <c r="Z5">
        <v>6.3421120000000002</v>
      </c>
      <c r="AA5">
        <v>40.786696999999997</v>
      </c>
      <c r="AB5">
        <v>40.512340999999999</v>
      </c>
      <c r="AC5">
        <v>29.586065999999999</v>
      </c>
      <c r="AD5">
        <v>18.524972000000002</v>
      </c>
      <c r="AE5">
        <v>50.308022000000001</v>
      </c>
      <c r="AF5">
        <v>8.1707280000000004</v>
      </c>
      <c r="AG5">
        <v>39.552582999999998</v>
      </c>
      <c r="AH5">
        <v>94.731215000000006</v>
      </c>
      <c r="AI5">
        <v>3.2398500000000001</v>
      </c>
      <c r="AJ5">
        <v>0</v>
      </c>
      <c r="AK5">
        <v>53.141607999999998</v>
      </c>
      <c r="AL5">
        <v>82.198566999999997</v>
      </c>
      <c r="AM5">
        <v>16.053045000000001</v>
      </c>
      <c r="AN5">
        <v>0.97678699999999996</v>
      </c>
      <c r="AO5">
        <v>0</v>
      </c>
      <c r="AP5">
        <v>11.156613</v>
      </c>
      <c r="AQ5">
        <v>25.034071000000001</v>
      </c>
      <c r="AR5">
        <v>36.323587000000003</v>
      </c>
      <c r="AS5">
        <v>33.462285999999999</v>
      </c>
      <c r="AT5">
        <v>9.8427039999999995</v>
      </c>
      <c r="AU5">
        <v>0</v>
      </c>
      <c r="AV5">
        <v>0</v>
      </c>
      <c r="AW5">
        <v>0</v>
      </c>
      <c r="AX5">
        <v>0</v>
      </c>
      <c r="AY5">
        <v>1.409267</v>
      </c>
      <c r="AZ5">
        <v>1.17533</v>
      </c>
      <c r="BA5">
        <v>1.077294</v>
      </c>
      <c r="BB5">
        <v>1.347745</v>
      </c>
      <c r="BC5">
        <v>62.9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3113.4078490000002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21.289400000000001</v>
      </c>
      <c r="K6">
        <v>666.01857099999995</v>
      </c>
      <c r="L6">
        <v>636.64005599999996</v>
      </c>
      <c r="M6">
        <v>90.305763999999996</v>
      </c>
      <c r="N6">
        <v>115.727243</v>
      </c>
      <c r="O6">
        <v>121.24825300000001</v>
      </c>
      <c r="P6">
        <v>108.009778</v>
      </c>
      <c r="Q6">
        <v>20.084613999999998</v>
      </c>
      <c r="R6">
        <v>41.659484999999997</v>
      </c>
      <c r="S6">
        <v>14.205935999999999</v>
      </c>
      <c r="T6">
        <v>0.78383700000000001</v>
      </c>
      <c r="U6">
        <v>405.24372899999997</v>
      </c>
      <c r="V6">
        <v>20.060421000000002</v>
      </c>
      <c r="W6">
        <v>42.288876999999999</v>
      </c>
      <c r="X6">
        <v>141.988395</v>
      </c>
      <c r="Y6">
        <v>0</v>
      </c>
      <c r="Z6">
        <v>6.3421120000000002</v>
      </c>
      <c r="AA6">
        <v>40.786696999999997</v>
      </c>
      <c r="AB6">
        <v>40.512340999999999</v>
      </c>
      <c r="AC6">
        <v>29.586065999999999</v>
      </c>
      <c r="AD6">
        <v>18.524972000000002</v>
      </c>
      <c r="AE6">
        <v>50.308022000000001</v>
      </c>
      <c r="AF6">
        <v>8.1707280000000004</v>
      </c>
      <c r="AG6">
        <v>39.552582999999998</v>
      </c>
      <c r="AH6">
        <v>71.048411000000002</v>
      </c>
      <c r="AI6">
        <v>3.2398500000000001</v>
      </c>
      <c r="AJ6">
        <v>0</v>
      </c>
      <c r="AK6">
        <v>53.141607999999998</v>
      </c>
      <c r="AL6">
        <v>82.198566999999997</v>
      </c>
      <c r="AM6">
        <v>16.053045000000001</v>
      </c>
      <c r="AN6">
        <v>0.97678699999999996</v>
      </c>
      <c r="AO6">
        <v>0</v>
      </c>
      <c r="AP6">
        <v>11.156613</v>
      </c>
      <c r="AQ6">
        <v>25.034071000000001</v>
      </c>
      <c r="AR6">
        <v>36.323587000000003</v>
      </c>
      <c r="AS6">
        <v>33.462285999999999</v>
      </c>
      <c r="AT6">
        <v>10.325953999999999</v>
      </c>
      <c r="AU6">
        <v>0</v>
      </c>
      <c r="AV6">
        <v>0</v>
      </c>
      <c r="AW6">
        <v>0</v>
      </c>
      <c r="AX6">
        <v>0</v>
      </c>
      <c r="AY6">
        <v>1.409267</v>
      </c>
      <c r="AZ6">
        <v>1.17533</v>
      </c>
      <c r="BA6">
        <v>0.80796999999999997</v>
      </c>
      <c r="BB6">
        <v>1.347745</v>
      </c>
      <c r="BC6">
        <v>62.9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3089.938971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21.289400000000001</v>
      </c>
      <c r="K7">
        <v>666.01857099999995</v>
      </c>
      <c r="L7">
        <v>636.64005599999996</v>
      </c>
      <c r="M7">
        <v>90.305763999999996</v>
      </c>
      <c r="N7">
        <v>115.727243</v>
      </c>
      <c r="O7">
        <v>121.24825300000001</v>
      </c>
      <c r="P7">
        <v>108.683004</v>
      </c>
      <c r="Q7">
        <v>20.084613999999998</v>
      </c>
      <c r="R7">
        <v>41.659484999999997</v>
      </c>
      <c r="S7">
        <v>14.205935999999999</v>
      </c>
      <c r="T7">
        <v>0.78383700000000001</v>
      </c>
      <c r="U7">
        <v>405.24372899999997</v>
      </c>
      <c r="V7">
        <v>20.060421000000002</v>
      </c>
      <c r="W7">
        <v>42.288876999999999</v>
      </c>
      <c r="X7">
        <v>141.988395</v>
      </c>
      <c r="Y7">
        <v>0</v>
      </c>
      <c r="Z7">
        <v>12.684225</v>
      </c>
      <c r="AA7">
        <v>40.786696999999997</v>
      </c>
      <c r="AB7">
        <v>40.512340999999999</v>
      </c>
      <c r="AC7">
        <v>29.586065999999999</v>
      </c>
      <c r="AD7">
        <v>18.524972000000002</v>
      </c>
      <c r="AE7">
        <v>50.308022000000001</v>
      </c>
      <c r="AF7">
        <v>8.1707280000000004</v>
      </c>
      <c r="AG7">
        <v>39.552582999999998</v>
      </c>
      <c r="AH7">
        <v>71.048411000000002</v>
      </c>
      <c r="AI7">
        <v>3.2398500000000001</v>
      </c>
      <c r="AJ7">
        <v>0</v>
      </c>
      <c r="AK7">
        <v>53.141607999999998</v>
      </c>
      <c r="AL7">
        <v>82.198566999999997</v>
      </c>
      <c r="AM7">
        <v>16.053045000000001</v>
      </c>
      <c r="AN7">
        <v>0.97678699999999996</v>
      </c>
      <c r="AO7">
        <v>0</v>
      </c>
      <c r="AP7">
        <v>11.156613</v>
      </c>
      <c r="AQ7">
        <v>25.034071000000001</v>
      </c>
      <c r="AR7">
        <v>36.323587000000003</v>
      </c>
      <c r="AS7">
        <v>33.462285999999999</v>
      </c>
      <c r="AT7">
        <v>10.744510999999999</v>
      </c>
      <c r="AU7">
        <v>0</v>
      </c>
      <c r="AV7">
        <v>0</v>
      </c>
      <c r="AW7">
        <v>0</v>
      </c>
      <c r="AX7">
        <v>0</v>
      </c>
      <c r="AY7">
        <v>1.409267</v>
      </c>
      <c r="AZ7">
        <v>0.58766499999999999</v>
      </c>
      <c r="BA7">
        <v>0.80796999999999997</v>
      </c>
      <c r="BB7">
        <v>1.347745</v>
      </c>
      <c r="BC7">
        <v>58.06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3091.9452019999999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21.289400000000001</v>
      </c>
      <c r="K8">
        <v>666.01857099999995</v>
      </c>
      <c r="L8">
        <v>636.64005599999996</v>
      </c>
      <c r="M8">
        <v>90.305763999999996</v>
      </c>
      <c r="N8">
        <v>115.727243</v>
      </c>
      <c r="O8">
        <v>121.24825300000001</v>
      </c>
      <c r="P8">
        <v>108.749572</v>
      </c>
      <c r="Q8">
        <v>20.084613999999998</v>
      </c>
      <c r="R8">
        <v>41.659484999999997</v>
      </c>
      <c r="S8">
        <v>14.205935999999999</v>
      </c>
      <c r="T8">
        <v>0.78383700000000001</v>
      </c>
      <c r="U8">
        <v>405.24372899999997</v>
      </c>
      <c r="V8">
        <v>20.060421000000002</v>
      </c>
      <c r="W8">
        <v>42.288876999999999</v>
      </c>
      <c r="X8">
        <v>141.988395</v>
      </c>
      <c r="Y8">
        <v>0</v>
      </c>
      <c r="Z8">
        <v>12.684225</v>
      </c>
      <c r="AA8">
        <v>40.786696999999997</v>
      </c>
      <c r="AB8">
        <v>40.512340999999999</v>
      </c>
      <c r="AC8">
        <v>29.586065999999999</v>
      </c>
      <c r="AD8">
        <v>18.524972000000002</v>
      </c>
      <c r="AE8">
        <v>50.308022000000001</v>
      </c>
      <c r="AF8">
        <v>8.1707280000000004</v>
      </c>
      <c r="AG8">
        <v>39.552582999999998</v>
      </c>
      <c r="AH8">
        <v>71.048411000000002</v>
      </c>
      <c r="AI8">
        <v>3.2398500000000001</v>
      </c>
      <c r="AJ8">
        <v>0</v>
      </c>
      <c r="AK8">
        <v>53.141607999999998</v>
      </c>
      <c r="AL8">
        <v>82.198566999999997</v>
      </c>
      <c r="AM8">
        <v>16.053045000000001</v>
      </c>
      <c r="AN8">
        <v>0.97678699999999996</v>
      </c>
      <c r="AO8">
        <v>0</v>
      </c>
      <c r="AP8">
        <v>3.718871</v>
      </c>
      <c r="AQ8">
        <v>25.034071000000001</v>
      </c>
      <c r="AR8">
        <v>36.323587000000003</v>
      </c>
      <c r="AS8">
        <v>33.462285999999999</v>
      </c>
      <c r="AT8">
        <v>10.640205</v>
      </c>
      <c r="AU8">
        <v>0</v>
      </c>
      <c r="AV8">
        <v>0</v>
      </c>
      <c r="AW8">
        <v>0</v>
      </c>
      <c r="AX8">
        <v>0</v>
      </c>
      <c r="AY8">
        <v>1.409267</v>
      </c>
      <c r="AZ8">
        <v>0.58766499999999999</v>
      </c>
      <c r="BA8">
        <v>0.80796999999999997</v>
      </c>
      <c r="BB8">
        <v>1.347745</v>
      </c>
      <c r="BC8">
        <v>58.06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3084.4697220000003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21.289400000000001</v>
      </c>
      <c r="K9">
        <v>666.01857099999995</v>
      </c>
      <c r="L9">
        <v>636.64005599999996</v>
      </c>
      <c r="M9">
        <v>90.305763999999996</v>
      </c>
      <c r="N9">
        <v>115.727243</v>
      </c>
      <c r="O9">
        <v>121.24825300000001</v>
      </c>
      <c r="P9">
        <v>108.749572</v>
      </c>
      <c r="Q9">
        <v>20.084613999999998</v>
      </c>
      <c r="R9">
        <v>41.659484999999997</v>
      </c>
      <c r="S9">
        <v>14.205935999999999</v>
      </c>
      <c r="T9">
        <v>0.78383700000000001</v>
      </c>
      <c r="U9">
        <v>405.24372899999997</v>
      </c>
      <c r="V9">
        <v>20.060421000000002</v>
      </c>
      <c r="W9">
        <v>42.288876999999999</v>
      </c>
      <c r="X9">
        <v>141.988395</v>
      </c>
      <c r="Y9">
        <v>0</v>
      </c>
      <c r="Z9">
        <v>12.684225</v>
      </c>
      <c r="AA9">
        <v>40.786696999999997</v>
      </c>
      <c r="AB9">
        <v>40.512340999999999</v>
      </c>
      <c r="AC9">
        <v>29.586065999999999</v>
      </c>
      <c r="AD9">
        <v>18.524972000000002</v>
      </c>
      <c r="AE9">
        <v>50.308022000000001</v>
      </c>
      <c r="AF9">
        <v>8.1707280000000004</v>
      </c>
      <c r="AG9">
        <v>39.552582999999998</v>
      </c>
      <c r="AH9">
        <v>71.048411000000002</v>
      </c>
      <c r="AI9">
        <v>3.2398500000000001</v>
      </c>
      <c r="AJ9">
        <v>0</v>
      </c>
      <c r="AK9">
        <v>53.141607999999998</v>
      </c>
      <c r="AL9">
        <v>82.198566999999997</v>
      </c>
      <c r="AM9">
        <v>16.053045000000001</v>
      </c>
      <c r="AN9">
        <v>0.97678699999999996</v>
      </c>
      <c r="AO9">
        <v>0</v>
      </c>
      <c r="AP9">
        <v>3.718871</v>
      </c>
      <c r="AQ9">
        <v>25.034071000000001</v>
      </c>
      <c r="AR9">
        <v>36.323587000000003</v>
      </c>
      <c r="AS9">
        <v>33.462285999999999</v>
      </c>
      <c r="AT9">
        <v>11.114754</v>
      </c>
      <c r="AU9">
        <v>0</v>
      </c>
      <c r="AV9">
        <v>0</v>
      </c>
      <c r="AW9">
        <v>0</v>
      </c>
      <c r="AX9">
        <v>0</v>
      </c>
      <c r="AY9">
        <v>1.409267</v>
      </c>
      <c r="AZ9">
        <v>0</v>
      </c>
      <c r="BA9">
        <v>0.80796999999999997</v>
      </c>
      <c r="BB9">
        <v>1.347745</v>
      </c>
      <c r="BC9">
        <v>58.06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3084.3566060000003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21.289400000000001</v>
      </c>
      <c r="K10">
        <v>666.01857099999995</v>
      </c>
      <c r="L10">
        <v>636.64005599999996</v>
      </c>
      <c r="M10">
        <v>90.305763999999996</v>
      </c>
      <c r="N10">
        <v>115.727243</v>
      </c>
      <c r="O10">
        <v>121.24825300000001</v>
      </c>
      <c r="P10">
        <v>108.749572</v>
      </c>
      <c r="Q10">
        <v>20.084613999999998</v>
      </c>
      <c r="R10">
        <v>41.659484999999997</v>
      </c>
      <c r="S10">
        <v>14.205935999999999</v>
      </c>
      <c r="T10">
        <v>0.78383700000000001</v>
      </c>
      <c r="U10">
        <v>405.24372899999997</v>
      </c>
      <c r="V10">
        <v>20.060421000000002</v>
      </c>
      <c r="W10">
        <v>42.288876999999999</v>
      </c>
      <c r="X10">
        <v>141.988395</v>
      </c>
      <c r="Y10">
        <v>0</v>
      </c>
      <c r="Z10">
        <v>12.684225</v>
      </c>
      <c r="AA10">
        <v>40.786696999999997</v>
      </c>
      <c r="AB10">
        <v>40.512340999999999</v>
      </c>
      <c r="AC10">
        <v>29.586065999999999</v>
      </c>
      <c r="AD10">
        <v>9.2624860000000009</v>
      </c>
      <c r="AE10">
        <v>50.308022000000001</v>
      </c>
      <c r="AF10">
        <v>8.1707280000000004</v>
      </c>
      <c r="AG10">
        <v>39.552582999999998</v>
      </c>
      <c r="AH10">
        <v>71.048411000000002</v>
      </c>
      <c r="AI10">
        <v>3.2398500000000001</v>
      </c>
      <c r="AJ10">
        <v>0</v>
      </c>
      <c r="AK10">
        <v>53.141607999999998</v>
      </c>
      <c r="AL10">
        <v>82.198566999999997</v>
      </c>
      <c r="AM10">
        <v>16.053045000000001</v>
      </c>
      <c r="AN10">
        <v>0.97678699999999996</v>
      </c>
      <c r="AO10">
        <v>0</v>
      </c>
      <c r="AP10">
        <v>3.718871</v>
      </c>
      <c r="AQ10">
        <v>25.034071000000001</v>
      </c>
      <c r="AR10">
        <v>36.323587000000003</v>
      </c>
      <c r="AS10">
        <v>33.462285999999999</v>
      </c>
      <c r="AT10">
        <v>9.0585100000000001</v>
      </c>
      <c r="AU10">
        <v>0</v>
      </c>
      <c r="AV10">
        <v>0</v>
      </c>
      <c r="AW10">
        <v>0</v>
      </c>
      <c r="AX10">
        <v>0</v>
      </c>
      <c r="AY10">
        <v>1.409267</v>
      </c>
      <c r="AZ10">
        <v>0</v>
      </c>
      <c r="BA10">
        <v>0.80796999999999997</v>
      </c>
      <c r="BB10">
        <v>1.347745</v>
      </c>
      <c r="BC10">
        <v>58.06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3073.0378759999999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21.289400000000001</v>
      </c>
      <c r="K11">
        <v>594.64046099999996</v>
      </c>
      <c r="L11">
        <v>593.83878200000004</v>
      </c>
      <c r="M11">
        <v>90.305763999999996</v>
      </c>
      <c r="N11">
        <v>115.727243</v>
      </c>
      <c r="O11">
        <v>121.24825300000001</v>
      </c>
      <c r="P11">
        <v>108.749572</v>
      </c>
      <c r="Q11">
        <v>16.972200000000001</v>
      </c>
      <c r="R11">
        <v>41.659484999999997</v>
      </c>
      <c r="S11">
        <v>14.205935999999999</v>
      </c>
      <c r="T11">
        <v>0.78383700000000001</v>
      </c>
      <c r="U11">
        <v>405.24372899999997</v>
      </c>
      <c r="V11">
        <v>20.060421000000002</v>
      </c>
      <c r="W11">
        <v>42.288876999999999</v>
      </c>
      <c r="X11">
        <v>141.988395</v>
      </c>
      <c r="Y11">
        <v>0</v>
      </c>
      <c r="Z11">
        <v>12.684225</v>
      </c>
      <c r="AA11">
        <v>13.595566</v>
      </c>
      <c r="AB11">
        <v>40.512340999999999</v>
      </c>
      <c r="AC11">
        <v>29.586065999999999</v>
      </c>
      <c r="AD11">
        <v>9.2624860000000009</v>
      </c>
      <c r="AE11">
        <v>50.308022000000001</v>
      </c>
      <c r="AF11">
        <v>8.1707280000000004</v>
      </c>
      <c r="AG11">
        <v>39.552582999999998</v>
      </c>
      <c r="AH11">
        <v>71.048411000000002</v>
      </c>
      <c r="AI11">
        <v>3.2398500000000001</v>
      </c>
      <c r="AJ11">
        <v>0</v>
      </c>
      <c r="AK11">
        <v>53.141607999999998</v>
      </c>
      <c r="AL11">
        <v>82.198566999999997</v>
      </c>
      <c r="AM11">
        <v>16.053045000000001</v>
      </c>
      <c r="AN11">
        <v>0.97678699999999996</v>
      </c>
      <c r="AO11">
        <v>0</v>
      </c>
      <c r="AP11">
        <v>3.718871</v>
      </c>
      <c r="AQ11">
        <v>25.034071000000001</v>
      </c>
      <c r="AR11">
        <v>36.323587000000003</v>
      </c>
      <c r="AS11">
        <v>33.462285999999999</v>
      </c>
      <c r="AT11">
        <v>11.598516</v>
      </c>
      <c r="AU11">
        <v>0</v>
      </c>
      <c r="AV11">
        <v>0</v>
      </c>
      <c r="AW11">
        <v>0</v>
      </c>
      <c r="AX11">
        <v>0</v>
      </c>
      <c r="AY11">
        <v>1.409267</v>
      </c>
      <c r="AZ11">
        <v>0</v>
      </c>
      <c r="BA11">
        <v>0.80796999999999997</v>
      </c>
      <c r="BB11">
        <v>1.347745</v>
      </c>
      <c r="BC11">
        <v>48.38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2921.414953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21.289400000000001</v>
      </c>
      <c r="K12">
        <v>583.73260700000003</v>
      </c>
      <c r="L12">
        <v>593.83878200000004</v>
      </c>
      <c r="M12">
        <v>90.305763999999996</v>
      </c>
      <c r="N12">
        <v>115.727243</v>
      </c>
      <c r="O12">
        <v>121.24825300000001</v>
      </c>
      <c r="P12">
        <v>108.749572</v>
      </c>
      <c r="Q12">
        <v>16.972200000000001</v>
      </c>
      <c r="R12">
        <v>41.659484999999997</v>
      </c>
      <c r="S12">
        <v>14.205935999999999</v>
      </c>
      <c r="T12">
        <v>0.78383700000000001</v>
      </c>
      <c r="U12">
        <v>405.24372899999997</v>
      </c>
      <c r="V12">
        <v>20.060421000000002</v>
      </c>
      <c r="W12">
        <v>42.288876999999999</v>
      </c>
      <c r="X12">
        <v>141.988395</v>
      </c>
      <c r="Y12">
        <v>0</v>
      </c>
      <c r="Z12">
        <v>12.684225</v>
      </c>
      <c r="AA12">
        <v>13.595566</v>
      </c>
      <c r="AB12">
        <v>40.512340999999999</v>
      </c>
      <c r="AC12">
        <v>29.586065999999999</v>
      </c>
      <c r="AD12">
        <v>9.2624860000000009</v>
      </c>
      <c r="AE12">
        <v>50.308022000000001</v>
      </c>
      <c r="AF12">
        <v>8.1707280000000004</v>
      </c>
      <c r="AG12">
        <v>39.552582999999998</v>
      </c>
      <c r="AH12">
        <v>71.048411000000002</v>
      </c>
      <c r="AI12">
        <v>3.2398500000000001</v>
      </c>
      <c r="AJ12">
        <v>0</v>
      </c>
      <c r="AK12">
        <v>53.141607999999998</v>
      </c>
      <c r="AL12">
        <v>82.198566999999997</v>
      </c>
      <c r="AM12">
        <v>16.053045000000001</v>
      </c>
      <c r="AN12">
        <v>0.97678699999999996</v>
      </c>
      <c r="AO12">
        <v>0</v>
      </c>
      <c r="AP12">
        <v>3.718871</v>
      </c>
      <c r="AQ12">
        <v>25.034071000000001</v>
      </c>
      <c r="AR12">
        <v>38.460268999999997</v>
      </c>
      <c r="AS12">
        <v>33.462285999999999</v>
      </c>
      <c r="AT12">
        <v>9.5641770000000008</v>
      </c>
      <c r="AU12">
        <v>0</v>
      </c>
      <c r="AV12">
        <v>0</v>
      </c>
      <c r="AW12">
        <v>0</v>
      </c>
      <c r="AX12">
        <v>0</v>
      </c>
      <c r="AY12">
        <v>1.409267</v>
      </c>
      <c r="AZ12">
        <v>0</v>
      </c>
      <c r="BA12">
        <v>0.80796999999999997</v>
      </c>
      <c r="BB12">
        <v>1.347745</v>
      </c>
      <c r="BC12">
        <v>48.38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2910.6094420000004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21.289400000000001</v>
      </c>
      <c r="K13">
        <v>583.73260700000003</v>
      </c>
      <c r="L13">
        <v>593.83878200000004</v>
      </c>
      <c r="M13">
        <v>90.305763999999996</v>
      </c>
      <c r="N13">
        <v>115.727243</v>
      </c>
      <c r="O13">
        <v>121.24825300000001</v>
      </c>
      <c r="P13">
        <v>108.749572</v>
      </c>
      <c r="Q13">
        <v>16.972200000000001</v>
      </c>
      <c r="R13">
        <v>41.659484999999997</v>
      </c>
      <c r="S13">
        <v>14.205935999999999</v>
      </c>
      <c r="T13">
        <v>0.78383700000000001</v>
      </c>
      <c r="U13">
        <v>405.24372899999997</v>
      </c>
      <c r="V13">
        <v>20.060421000000002</v>
      </c>
      <c r="W13">
        <v>42.288876999999999</v>
      </c>
      <c r="X13">
        <v>141.988395</v>
      </c>
      <c r="Y13">
        <v>0</v>
      </c>
      <c r="Z13">
        <v>12.684225</v>
      </c>
      <c r="AA13">
        <v>13.595566</v>
      </c>
      <c r="AB13">
        <v>40.512340999999999</v>
      </c>
      <c r="AC13">
        <v>29.586065999999999</v>
      </c>
      <c r="AD13">
        <v>18.524972000000002</v>
      </c>
      <c r="AE13">
        <v>50.308022000000001</v>
      </c>
      <c r="AF13">
        <v>8.1707280000000004</v>
      </c>
      <c r="AG13">
        <v>39.552582999999998</v>
      </c>
      <c r="AH13">
        <v>71.048411000000002</v>
      </c>
      <c r="AI13">
        <v>3.2398500000000001</v>
      </c>
      <c r="AJ13">
        <v>0</v>
      </c>
      <c r="AK13">
        <v>53.141607999999998</v>
      </c>
      <c r="AL13">
        <v>82.198566999999997</v>
      </c>
      <c r="AM13">
        <v>16.053045000000001</v>
      </c>
      <c r="AN13">
        <v>0.97678699999999996</v>
      </c>
      <c r="AO13">
        <v>0</v>
      </c>
      <c r="AP13">
        <v>3.718871</v>
      </c>
      <c r="AQ13">
        <v>25.034071000000001</v>
      </c>
      <c r="AR13">
        <v>44.870314</v>
      </c>
      <c r="AS13">
        <v>33.462285999999999</v>
      </c>
      <c r="AT13">
        <v>11.397375</v>
      </c>
      <c r="AU13">
        <v>0</v>
      </c>
      <c r="AV13">
        <v>0</v>
      </c>
      <c r="AW13">
        <v>0</v>
      </c>
      <c r="AX13">
        <v>0</v>
      </c>
      <c r="AY13">
        <v>1.409267</v>
      </c>
      <c r="AZ13">
        <v>0</v>
      </c>
      <c r="BA13">
        <v>0.80796999999999997</v>
      </c>
      <c r="BB13">
        <v>1.347745</v>
      </c>
      <c r="BC13">
        <v>48.38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2928.1151709999999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21.289400000000001</v>
      </c>
      <c r="K14">
        <v>583.73260700000003</v>
      </c>
      <c r="L14">
        <v>593.83878200000004</v>
      </c>
      <c r="M14">
        <v>90.305763999999996</v>
      </c>
      <c r="N14">
        <v>115.727243</v>
      </c>
      <c r="O14">
        <v>121.24825300000001</v>
      </c>
      <c r="P14">
        <v>108.749572</v>
      </c>
      <c r="Q14">
        <v>16.972200000000001</v>
      </c>
      <c r="R14">
        <v>41.659484999999997</v>
      </c>
      <c r="S14">
        <v>14.205935999999999</v>
      </c>
      <c r="T14">
        <v>0.78383700000000001</v>
      </c>
      <c r="U14">
        <v>405.24372899999997</v>
      </c>
      <c r="V14">
        <v>20.060421000000002</v>
      </c>
      <c r="W14">
        <v>42.288876999999999</v>
      </c>
      <c r="X14">
        <v>141.988395</v>
      </c>
      <c r="Y14">
        <v>0</v>
      </c>
      <c r="Z14">
        <v>12.684225</v>
      </c>
      <c r="AA14">
        <v>13.595566</v>
      </c>
      <c r="AB14">
        <v>40.512340999999999</v>
      </c>
      <c r="AC14">
        <v>29.586065999999999</v>
      </c>
      <c r="AD14">
        <v>18.524972000000002</v>
      </c>
      <c r="AE14">
        <v>50.308022000000001</v>
      </c>
      <c r="AF14">
        <v>8.1707280000000004</v>
      </c>
      <c r="AG14">
        <v>39.552582999999998</v>
      </c>
      <c r="AH14">
        <v>71.048411000000002</v>
      </c>
      <c r="AI14">
        <v>3.2398500000000001</v>
      </c>
      <c r="AJ14">
        <v>0</v>
      </c>
      <c r="AK14">
        <v>53.141607999999998</v>
      </c>
      <c r="AL14">
        <v>82.198566999999997</v>
      </c>
      <c r="AM14">
        <v>16.053045000000001</v>
      </c>
      <c r="AN14">
        <v>0.97678699999999996</v>
      </c>
      <c r="AO14">
        <v>0</v>
      </c>
      <c r="AP14">
        <v>3.718871</v>
      </c>
      <c r="AQ14">
        <v>25.034071000000001</v>
      </c>
      <c r="AR14">
        <v>44.870314</v>
      </c>
      <c r="AS14">
        <v>33.462285999999999</v>
      </c>
      <c r="AT14">
        <v>12.293246</v>
      </c>
      <c r="AU14">
        <v>0</v>
      </c>
      <c r="AV14">
        <v>0</v>
      </c>
      <c r="AW14">
        <v>0</v>
      </c>
      <c r="AX14">
        <v>0</v>
      </c>
      <c r="AY14">
        <v>1.409267</v>
      </c>
      <c r="AZ14">
        <v>0</v>
      </c>
      <c r="BA14">
        <v>0.80796999999999997</v>
      </c>
      <c r="BB14">
        <v>1.347745</v>
      </c>
      <c r="BC14">
        <v>48.38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2929.0110420000001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21.289400000000001</v>
      </c>
      <c r="K15">
        <v>571.48084800000004</v>
      </c>
      <c r="L15">
        <v>621.90208199999995</v>
      </c>
      <c r="M15">
        <v>90.305763999999996</v>
      </c>
      <c r="N15">
        <v>115.727243</v>
      </c>
      <c r="O15">
        <v>121.24825300000001</v>
      </c>
      <c r="P15">
        <v>108.749572</v>
      </c>
      <c r="Q15">
        <v>16.972200000000001</v>
      </c>
      <c r="R15">
        <v>41.659484999999997</v>
      </c>
      <c r="S15">
        <v>14.205935999999999</v>
      </c>
      <c r="T15">
        <v>0.78383700000000001</v>
      </c>
      <c r="U15">
        <v>405.24372899999997</v>
      </c>
      <c r="V15">
        <v>20.060421000000002</v>
      </c>
      <c r="W15">
        <v>42.288876999999999</v>
      </c>
      <c r="X15">
        <v>141.988395</v>
      </c>
      <c r="Y15">
        <v>0</v>
      </c>
      <c r="Z15">
        <v>12.684225</v>
      </c>
      <c r="AA15">
        <v>13.595566</v>
      </c>
      <c r="AB15">
        <v>40.512340999999999</v>
      </c>
      <c r="AC15">
        <v>29.586065999999999</v>
      </c>
      <c r="AD15">
        <v>18.524972000000002</v>
      </c>
      <c r="AE15">
        <v>50.308022000000001</v>
      </c>
      <c r="AF15">
        <v>8.1707280000000004</v>
      </c>
      <c r="AG15">
        <v>39.552582999999998</v>
      </c>
      <c r="AH15">
        <v>71.048411000000002</v>
      </c>
      <c r="AI15">
        <v>3.2398500000000001</v>
      </c>
      <c r="AJ15">
        <v>0</v>
      </c>
      <c r="AK15">
        <v>53.141607999999998</v>
      </c>
      <c r="AL15">
        <v>80.399418999999995</v>
      </c>
      <c r="AM15">
        <v>16.053045000000001</v>
      </c>
      <c r="AN15">
        <v>0.97678699999999996</v>
      </c>
      <c r="AO15">
        <v>0</v>
      </c>
      <c r="AP15">
        <v>3.718871</v>
      </c>
      <c r="AQ15">
        <v>25.034071000000001</v>
      </c>
      <c r="AR15">
        <v>44.870314</v>
      </c>
      <c r="AS15">
        <v>32.779383000000003</v>
      </c>
      <c r="AT15">
        <v>12.983983</v>
      </c>
      <c r="AU15">
        <v>0</v>
      </c>
      <c r="AV15">
        <v>0</v>
      </c>
      <c r="AW15">
        <v>0</v>
      </c>
      <c r="AX15">
        <v>0</v>
      </c>
      <c r="AY15">
        <v>1.409267</v>
      </c>
      <c r="AZ15">
        <v>0</v>
      </c>
      <c r="BA15">
        <v>0.80796999999999997</v>
      </c>
      <c r="BB15">
        <v>1.347745</v>
      </c>
      <c r="BC15">
        <v>43.55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2938.2012690000001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21.289400000000001</v>
      </c>
      <c r="K16">
        <v>543.41754800000001</v>
      </c>
      <c r="L16">
        <v>607.38658199999998</v>
      </c>
      <c r="M16">
        <v>90.305763999999996</v>
      </c>
      <c r="N16">
        <v>115.727243</v>
      </c>
      <c r="O16">
        <v>121.24825300000001</v>
      </c>
      <c r="P16">
        <v>108.749572</v>
      </c>
      <c r="Q16">
        <v>13.770371000000001</v>
      </c>
      <c r="R16">
        <v>41.659484999999997</v>
      </c>
      <c r="S16">
        <v>14.205935999999999</v>
      </c>
      <c r="T16">
        <v>0.78383700000000001</v>
      </c>
      <c r="U16">
        <v>405.24372899999997</v>
      </c>
      <c r="V16">
        <v>20.060421000000002</v>
      </c>
      <c r="W16">
        <v>42.288876999999999</v>
      </c>
      <c r="X16">
        <v>141.988395</v>
      </c>
      <c r="Y16">
        <v>0</v>
      </c>
      <c r="Z16">
        <v>12.684225</v>
      </c>
      <c r="AA16">
        <v>13.595566</v>
      </c>
      <c r="AB16">
        <v>40.512340999999999</v>
      </c>
      <c r="AC16">
        <v>29.586065999999999</v>
      </c>
      <c r="AD16">
        <v>18.524972000000002</v>
      </c>
      <c r="AE16">
        <v>50.308022000000001</v>
      </c>
      <c r="AF16">
        <v>8.1707280000000004</v>
      </c>
      <c r="AG16">
        <v>39.552582999999998</v>
      </c>
      <c r="AH16">
        <v>71.048411000000002</v>
      </c>
      <c r="AI16">
        <v>3.2398500000000001</v>
      </c>
      <c r="AJ16">
        <v>0</v>
      </c>
      <c r="AK16">
        <v>53.141607999999998</v>
      </c>
      <c r="AL16">
        <v>80.399418999999995</v>
      </c>
      <c r="AM16">
        <v>16.053045000000001</v>
      </c>
      <c r="AN16">
        <v>0.97678699999999996</v>
      </c>
      <c r="AO16">
        <v>0</v>
      </c>
      <c r="AP16">
        <v>3.718871</v>
      </c>
      <c r="AQ16">
        <v>25.034071000000001</v>
      </c>
      <c r="AR16">
        <v>44.870314</v>
      </c>
      <c r="AS16">
        <v>32.779383000000003</v>
      </c>
      <c r="AT16">
        <v>13.359650999999999</v>
      </c>
      <c r="AU16">
        <v>0</v>
      </c>
      <c r="AV16">
        <v>0</v>
      </c>
      <c r="AW16">
        <v>0</v>
      </c>
      <c r="AX16">
        <v>0</v>
      </c>
      <c r="AY16">
        <v>1.409267</v>
      </c>
      <c r="AZ16">
        <v>0</v>
      </c>
      <c r="BA16">
        <v>0.80796999999999997</v>
      </c>
      <c r="BB16">
        <v>1.347745</v>
      </c>
      <c r="BC16">
        <v>43.55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2892.7963080000004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21.289400000000001</v>
      </c>
      <c r="K17">
        <v>520.19274800000005</v>
      </c>
      <c r="L17">
        <v>593.83878200000004</v>
      </c>
      <c r="M17">
        <v>90.305763999999996</v>
      </c>
      <c r="N17">
        <v>115.727243</v>
      </c>
      <c r="O17">
        <v>121.24825300000001</v>
      </c>
      <c r="P17">
        <v>113.728495</v>
      </c>
      <c r="Q17">
        <v>13.770371000000001</v>
      </c>
      <c r="R17">
        <v>41.659484999999997</v>
      </c>
      <c r="S17">
        <v>14.205935999999999</v>
      </c>
      <c r="T17">
        <v>0.78383700000000001</v>
      </c>
      <c r="U17">
        <v>405.24372899999997</v>
      </c>
      <c r="V17">
        <v>20.060421000000002</v>
      </c>
      <c r="W17">
        <v>42.288876999999999</v>
      </c>
      <c r="X17">
        <v>141.988395</v>
      </c>
      <c r="Y17">
        <v>0</v>
      </c>
      <c r="Z17">
        <v>12.684225</v>
      </c>
      <c r="AA17">
        <v>13.595566</v>
      </c>
      <c r="AB17">
        <v>40.512340999999999</v>
      </c>
      <c r="AC17">
        <v>29.586065999999999</v>
      </c>
      <c r="AD17">
        <v>18.524972000000002</v>
      </c>
      <c r="AE17">
        <v>50.308022000000001</v>
      </c>
      <c r="AF17">
        <v>8.1707280000000004</v>
      </c>
      <c r="AG17">
        <v>39.552582999999998</v>
      </c>
      <c r="AH17">
        <v>71.048411000000002</v>
      </c>
      <c r="AI17">
        <v>3.2398500000000001</v>
      </c>
      <c r="AJ17">
        <v>0</v>
      </c>
      <c r="AK17">
        <v>53.141607999999998</v>
      </c>
      <c r="AL17">
        <v>80.399418999999995</v>
      </c>
      <c r="AM17">
        <v>16.053045000000001</v>
      </c>
      <c r="AN17">
        <v>0.97678699999999996</v>
      </c>
      <c r="AO17">
        <v>0</v>
      </c>
      <c r="AP17">
        <v>3.718871</v>
      </c>
      <c r="AQ17">
        <v>20.079411</v>
      </c>
      <c r="AR17">
        <v>43.801972999999997</v>
      </c>
      <c r="AS17">
        <v>32.779383000000003</v>
      </c>
      <c r="AT17">
        <v>14.015995999999999</v>
      </c>
      <c r="AU17">
        <v>0</v>
      </c>
      <c r="AV17">
        <v>0</v>
      </c>
      <c r="AW17">
        <v>0</v>
      </c>
      <c r="AX17">
        <v>0</v>
      </c>
      <c r="AY17">
        <v>1.409267</v>
      </c>
      <c r="AZ17">
        <v>0</v>
      </c>
      <c r="BA17">
        <v>0.80796999999999997</v>
      </c>
      <c r="BB17">
        <v>1.347745</v>
      </c>
      <c r="BC17">
        <v>43.55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2855.6359750000011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21.289400000000001</v>
      </c>
      <c r="K18">
        <v>496.96794799999998</v>
      </c>
      <c r="L18">
        <v>593.83878200000004</v>
      </c>
      <c r="M18">
        <v>90.305763999999996</v>
      </c>
      <c r="N18">
        <v>115.727243</v>
      </c>
      <c r="O18">
        <v>121.24825300000001</v>
      </c>
      <c r="P18">
        <v>116.088787</v>
      </c>
      <c r="Q18">
        <v>13.770371000000001</v>
      </c>
      <c r="R18">
        <v>41.659484999999997</v>
      </c>
      <c r="S18">
        <v>14.205935999999999</v>
      </c>
      <c r="T18">
        <v>0.78383700000000001</v>
      </c>
      <c r="U18">
        <v>405.24372899999997</v>
      </c>
      <c r="V18">
        <v>20.060421000000002</v>
      </c>
      <c r="W18">
        <v>42.288876999999999</v>
      </c>
      <c r="X18">
        <v>141.988395</v>
      </c>
      <c r="Y18">
        <v>0</v>
      </c>
      <c r="Z18">
        <v>12.684225</v>
      </c>
      <c r="AA18">
        <v>13.595566</v>
      </c>
      <c r="AB18">
        <v>40.512340999999999</v>
      </c>
      <c r="AC18">
        <v>29.586065999999999</v>
      </c>
      <c r="AD18">
        <v>18.524972000000002</v>
      </c>
      <c r="AE18">
        <v>50.308022000000001</v>
      </c>
      <c r="AF18">
        <v>8.1707280000000004</v>
      </c>
      <c r="AG18">
        <v>39.552582999999998</v>
      </c>
      <c r="AH18">
        <v>71.048411000000002</v>
      </c>
      <c r="AI18">
        <v>3.2398500000000001</v>
      </c>
      <c r="AJ18">
        <v>0</v>
      </c>
      <c r="AK18">
        <v>53.141607999999998</v>
      </c>
      <c r="AL18">
        <v>80.399418999999995</v>
      </c>
      <c r="AM18">
        <v>16.053045000000001</v>
      </c>
      <c r="AN18">
        <v>0.97678699999999996</v>
      </c>
      <c r="AO18">
        <v>0</v>
      </c>
      <c r="AP18">
        <v>3.718871</v>
      </c>
      <c r="AQ18">
        <v>16.689381000000001</v>
      </c>
      <c r="AR18">
        <v>43.801972999999997</v>
      </c>
      <c r="AS18">
        <v>32.779383000000003</v>
      </c>
      <c r="AT18">
        <v>14.482457999999999</v>
      </c>
      <c r="AU18">
        <v>0</v>
      </c>
      <c r="AV18">
        <v>0</v>
      </c>
      <c r="AW18">
        <v>0</v>
      </c>
      <c r="AX18">
        <v>0</v>
      </c>
      <c r="AY18">
        <v>1.409267</v>
      </c>
      <c r="AZ18">
        <v>0</v>
      </c>
      <c r="BA18">
        <v>0.80796999999999997</v>
      </c>
      <c r="BB18">
        <v>1.347745</v>
      </c>
      <c r="BC18">
        <v>43.55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2831.8478990000003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465.03384799999998</v>
      </c>
      <c r="L19">
        <v>558.52392499999996</v>
      </c>
      <c r="M19">
        <v>90.305763999999996</v>
      </c>
      <c r="N19">
        <v>115.727243</v>
      </c>
      <c r="O19">
        <v>121.24825300000001</v>
      </c>
      <c r="P19">
        <v>116.147502</v>
      </c>
      <c r="Q19">
        <v>13.770371000000001</v>
      </c>
      <c r="R19">
        <v>41.659484999999997</v>
      </c>
      <c r="S19">
        <v>14.205935999999999</v>
      </c>
      <c r="T19">
        <v>0.78383700000000001</v>
      </c>
      <c r="U19">
        <v>405.24372899999997</v>
      </c>
      <c r="V19">
        <v>20.060421000000002</v>
      </c>
      <c r="W19">
        <v>42.288876999999999</v>
      </c>
      <c r="X19">
        <v>141.988395</v>
      </c>
      <c r="Y19">
        <v>0</v>
      </c>
      <c r="Z19">
        <v>12.684225</v>
      </c>
      <c r="AA19">
        <v>13.595566</v>
      </c>
      <c r="AB19">
        <v>40.512340999999999</v>
      </c>
      <c r="AC19">
        <v>29.586065999999999</v>
      </c>
      <c r="AD19">
        <v>18.524972000000002</v>
      </c>
      <c r="AE19">
        <v>50.308022000000001</v>
      </c>
      <c r="AF19">
        <v>8.1707280000000004</v>
      </c>
      <c r="AG19">
        <v>39.552582999999998</v>
      </c>
      <c r="AH19">
        <v>71.048411000000002</v>
      </c>
      <c r="AI19">
        <v>15.551277000000001</v>
      </c>
      <c r="AJ19">
        <v>0</v>
      </c>
      <c r="AK19">
        <v>53.141607999999998</v>
      </c>
      <c r="AL19">
        <v>80.399418999999995</v>
      </c>
      <c r="AM19">
        <v>16.053045000000001</v>
      </c>
      <c r="AN19">
        <v>0.97678699999999996</v>
      </c>
      <c r="AO19">
        <v>0</v>
      </c>
      <c r="AP19">
        <v>3.718871</v>
      </c>
      <c r="AQ19">
        <v>8.3446899999999999</v>
      </c>
      <c r="AR19">
        <v>43.801972999999997</v>
      </c>
      <c r="AS19">
        <v>32.779383000000003</v>
      </c>
      <c r="AT19">
        <v>15.295313</v>
      </c>
      <c r="AU19">
        <v>0</v>
      </c>
      <c r="AV19">
        <v>0</v>
      </c>
      <c r="AW19">
        <v>0</v>
      </c>
      <c r="AX19">
        <v>0</v>
      </c>
      <c r="AY19">
        <v>1.409267</v>
      </c>
      <c r="AZ19">
        <v>0</v>
      </c>
      <c r="BA19">
        <v>0.80796999999999997</v>
      </c>
      <c r="BB19">
        <v>1.347745</v>
      </c>
      <c r="BC19">
        <v>38.71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2743.3078480000004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447.61524800000001</v>
      </c>
      <c r="L20">
        <v>593.83878200000004</v>
      </c>
      <c r="M20">
        <v>90.305763999999996</v>
      </c>
      <c r="N20">
        <v>115.727243</v>
      </c>
      <c r="O20">
        <v>121.24825300000001</v>
      </c>
      <c r="P20">
        <v>116.147502</v>
      </c>
      <c r="Q20">
        <v>16.972200000000001</v>
      </c>
      <c r="R20">
        <v>41.659484999999997</v>
      </c>
      <c r="S20">
        <v>14.205935999999999</v>
      </c>
      <c r="T20">
        <v>0.78383700000000001</v>
      </c>
      <c r="U20">
        <v>405.24372899999997</v>
      </c>
      <c r="V20">
        <v>20.060421000000002</v>
      </c>
      <c r="W20">
        <v>42.288876999999999</v>
      </c>
      <c r="X20">
        <v>141.988395</v>
      </c>
      <c r="Y20">
        <v>0</v>
      </c>
      <c r="Z20">
        <v>12.684225</v>
      </c>
      <c r="AA20">
        <v>13.595566</v>
      </c>
      <c r="AB20">
        <v>40.512340999999999</v>
      </c>
      <c r="AC20">
        <v>29.586065999999999</v>
      </c>
      <c r="AD20">
        <v>18.524972000000002</v>
      </c>
      <c r="AE20">
        <v>50.308022000000001</v>
      </c>
      <c r="AF20">
        <v>8.1707280000000004</v>
      </c>
      <c r="AG20">
        <v>39.552582999999998</v>
      </c>
      <c r="AH20">
        <v>71.048411000000002</v>
      </c>
      <c r="AI20">
        <v>15.551277000000001</v>
      </c>
      <c r="AJ20">
        <v>0</v>
      </c>
      <c r="AK20">
        <v>53.141607999999998</v>
      </c>
      <c r="AL20">
        <v>80.399418999999995</v>
      </c>
      <c r="AM20">
        <v>16.053045000000001</v>
      </c>
      <c r="AN20">
        <v>0.97678699999999996</v>
      </c>
      <c r="AO20">
        <v>0</v>
      </c>
      <c r="AP20">
        <v>3.718871</v>
      </c>
      <c r="AQ20">
        <v>8.3446899999999999</v>
      </c>
      <c r="AR20">
        <v>43.801972999999997</v>
      </c>
      <c r="AS20">
        <v>32.779383000000003</v>
      </c>
      <c r="AT20">
        <v>15.898429</v>
      </c>
      <c r="AU20">
        <v>0</v>
      </c>
      <c r="AV20">
        <v>0</v>
      </c>
      <c r="AW20">
        <v>0</v>
      </c>
      <c r="AX20">
        <v>0</v>
      </c>
      <c r="AY20">
        <v>1.409267</v>
      </c>
      <c r="AZ20">
        <v>0</v>
      </c>
      <c r="BA20">
        <v>0.80796999999999997</v>
      </c>
      <c r="BB20">
        <v>1.347745</v>
      </c>
      <c r="BC20">
        <v>38.71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2765.0090500000001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430.19664799999998</v>
      </c>
      <c r="L21">
        <v>593.83878200000004</v>
      </c>
      <c r="M21">
        <v>90.305763999999996</v>
      </c>
      <c r="N21">
        <v>115.727243</v>
      </c>
      <c r="O21">
        <v>121.24825300000001</v>
      </c>
      <c r="P21">
        <v>116.147502</v>
      </c>
      <c r="Q21">
        <v>16.972200000000001</v>
      </c>
      <c r="R21">
        <v>41.659484999999997</v>
      </c>
      <c r="S21">
        <v>14.205935999999999</v>
      </c>
      <c r="T21">
        <v>0.78383700000000001</v>
      </c>
      <c r="U21">
        <v>405.24372899999997</v>
      </c>
      <c r="V21">
        <v>20.060421000000002</v>
      </c>
      <c r="W21">
        <v>42.288876999999999</v>
      </c>
      <c r="X21">
        <v>141.988395</v>
      </c>
      <c r="Y21">
        <v>0</v>
      </c>
      <c r="Z21">
        <v>12.684225</v>
      </c>
      <c r="AA21">
        <v>13.595566</v>
      </c>
      <c r="AB21">
        <v>40.512340999999999</v>
      </c>
      <c r="AC21">
        <v>29.586065999999999</v>
      </c>
      <c r="AD21">
        <v>18.524972000000002</v>
      </c>
      <c r="AE21">
        <v>50.308022000000001</v>
      </c>
      <c r="AF21">
        <v>8.1707280000000004</v>
      </c>
      <c r="AG21">
        <v>39.552582999999998</v>
      </c>
      <c r="AH21">
        <v>71.048411000000002</v>
      </c>
      <c r="AI21">
        <v>3.2398500000000001</v>
      </c>
      <c r="AJ21">
        <v>0</v>
      </c>
      <c r="AK21">
        <v>53.141607999999998</v>
      </c>
      <c r="AL21">
        <v>80.399418999999995</v>
      </c>
      <c r="AM21">
        <v>16.053045000000001</v>
      </c>
      <c r="AN21">
        <v>0.97678699999999996</v>
      </c>
      <c r="AO21">
        <v>0</v>
      </c>
      <c r="AP21">
        <v>3.718871</v>
      </c>
      <c r="AQ21">
        <v>0</v>
      </c>
      <c r="AR21">
        <v>43.801972999999997</v>
      </c>
      <c r="AS21">
        <v>32.779383000000003</v>
      </c>
      <c r="AT21">
        <v>15.957388999999999</v>
      </c>
      <c r="AU21">
        <v>0</v>
      </c>
      <c r="AV21">
        <v>0</v>
      </c>
      <c r="AW21">
        <v>0</v>
      </c>
      <c r="AX21">
        <v>0</v>
      </c>
      <c r="AY21">
        <v>1.409267</v>
      </c>
      <c r="AZ21">
        <v>0</v>
      </c>
      <c r="BA21">
        <v>0.80796999999999997</v>
      </c>
      <c r="BB21">
        <v>1.347745</v>
      </c>
      <c r="BC21">
        <v>38.71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2726.9932930000004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398.26254799999998</v>
      </c>
      <c r="L22">
        <v>593.83878200000004</v>
      </c>
      <c r="M22">
        <v>90.305763999999996</v>
      </c>
      <c r="N22">
        <v>115.727243</v>
      </c>
      <c r="O22">
        <v>121.24825300000001</v>
      </c>
      <c r="P22">
        <v>116.147502</v>
      </c>
      <c r="Q22">
        <v>16.972200000000001</v>
      </c>
      <c r="R22">
        <v>41.659484999999997</v>
      </c>
      <c r="S22">
        <v>14.205935999999999</v>
      </c>
      <c r="T22">
        <v>0.78383700000000001</v>
      </c>
      <c r="U22">
        <v>405.24372899999997</v>
      </c>
      <c r="V22">
        <v>20.060421000000002</v>
      </c>
      <c r="W22">
        <v>42.288876999999999</v>
      </c>
      <c r="X22">
        <v>141.988395</v>
      </c>
      <c r="Y22">
        <v>0</v>
      </c>
      <c r="Z22">
        <v>12.684225</v>
      </c>
      <c r="AA22">
        <v>27.191130999999999</v>
      </c>
      <c r="AB22">
        <v>40.512340999999999</v>
      </c>
      <c r="AC22">
        <v>29.586065999999999</v>
      </c>
      <c r="AD22">
        <v>18.524972000000002</v>
      </c>
      <c r="AE22">
        <v>50.308022000000001</v>
      </c>
      <c r="AF22">
        <v>8.1707280000000004</v>
      </c>
      <c r="AG22">
        <v>39.552582999999998</v>
      </c>
      <c r="AH22">
        <v>71.048411000000002</v>
      </c>
      <c r="AI22">
        <v>3.2398500000000001</v>
      </c>
      <c r="AJ22">
        <v>0</v>
      </c>
      <c r="AK22">
        <v>53.141607999999998</v>
      </c>
      <c r="AL22">
        <v>80.399418999999995</v>
      </c>
      <c r="AM22">
        <v>16.053045000000001</v>
      </c>
      <c r="AN22">
        <v>0.97678699999999996</v>
      </c>
      <c r="AO22">
        <v>0</v>
      </c>
      <c r="AP22">
        <v>3.718871</v>
      </c>
      <c r="AQ22">
        <v>0</v>
      </c>
      <c r="AR22">
        <v>43.801972999999997</v>
      </c>
      <c r="AS22">
        <v>32.779383000000003</v>
      </c>
      <c r="AT22">
        <v>15.957388999999999</v>
      </c>
      <c r="AU22">
        <v>0</v>
      </c>
      <c r="AV22">
        <v>0</v>
      </c>
      <c r="AW22">
        <v>0</v>
      </c>
      <c r="AX22">
        <v>0</v>
      </c>
      <c r="AY22">
        <v>1.409267</v>
      </c>
      <c r="AZ22">
        <v>0</v>
      </c>
      <c r="BA22">
        <v>0.80796999999999997</v>
      </c>
      <c r="BB22">
        <v>1.347745</v>
      </c>
      <c r="BC22">
        <v>38.71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2708.6547580000006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368.263848</v>
      </c>
      <c r="L23">
        <v>593.83878200000004</v>
      </c>
      <c r="M23">
        <v>90.305763999999996</v>
      </c>
      <c r="N23">
        <v>115.727243</v>
      </c>
      <c r="O23">
        <v>121.24825300000001</v>
      </c>
      <c r="P23">
        <v>116.143354</v>
      </c>
      <c r="Q23">
        <v>14.369414000000001</v>
      </c>
      <c r="R23">
        <v>41.659484999999997</v>
      </c>
      <c r="S23">
        <v>14.205935999999999</v>
      </c>
      <c r="T23">
        <v>0.78383700000000001</v>
      </c>
      <c r="U23">
        <v>405.24372899999997</v>
      </c>
      <c r="V23">
        <v>20.060421000000002</v>
      </c>
      <c r="W23">
        <v>42.288876999999999</v>
      </c>
      <c r="X23">
        <v>141.988395</v>
      </c>
      <c r="Y23">
        <v>0</v>
      </c>
      <c r="Z23">
        <v>12.684225</v>
      </c>
      <c r="AA23">
        <v>27.191130999999999</v>
      </c>
      <c r="AB23">
        <v>40.512340999999999</v>
      </c>
      <c r="AC23">
        <v>29.586065999999999</v>
      </c>
      <c r="AD23">
        <v>18.524972000000002</v>
      </c>
      <c r="AE23">
        <v>50.308022000000001</v>
      </c>
      <c r="AF23">
        <v>8.1707280000000004</v>
      </c>
      <c r="AG23">
        <v>39.552582999999998</v>
      </c>
      <c r="AH23">
        <v>94.731215000000006</v>
      </c>
      <c r="AI23">
        <v>10.367516999999999</v>
      </c>
      <c r="AJ23">
        <v>0</v>
      </c>
      <c r="AK23">
        <v>53.141607999999998</v>
      </c>
      <c r="AL23">
        <v>80.399418999999995</v>
      </c>
      <c r="AM23">
        <v>16.053045000000001</v>
      </c>
      <c r="AN23">
        <v>0.97678699999999996</v>
      </c>
      <c r="AO23">
        <v>0</v>
      </c>
      <c r="AP23">
        <v>3.718871</v>
      </c>
      <c r="AQ23">
        <v>0</v>
      </c>
      <c r="AR23">
        <v>43.801972999999997</v>
      </c>
      <c r="AS23">
        <v>32.779383000000003</v>
      </c>
      <c r="AT23">
        <v>15.957388999999999</v>
      </c>
      <c r="AU23">
        <v>0</v>
      </c>
      <c r="AV23">
        <v>0</v>
      </c>
      <c r="AW23">
        <v>0</v>
      </c>
      <c r="AX23">
        <v>0</v>
      </c>
      <c r="AY23">
        <v>1.409267</v>
      </c>
      <c r="AZ23">
        <v>0</v>
      </c>
      <c r="BA23">
        <v>1.077294</v>
      </c>
      <c r="BB23">
        <v>1.347745</v>
      </c>
      <c r="BC23">
        <v>29.03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2697.4489190000008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364.33648799999997</v>
      </c>
      <c r="L24">
        <v>585.42724299999998</v>
      </c>
      <c r="M24">
        <v>90.305763999999996</v>
      </c>
      <c r="N24">
        <v>115.727243</v>
      </c>
      <c r="O24">
        <v>121.24825300000001</v>
      </c>
      <c r="P24">
        <v>116.143354</v>
      </c>
      <c r="Q24">
        <v>11.702688</v>
      </c>
      <c r="R24">
        <v>41.659484999999997</v>
      </c>
      <c r="S24">
        <v>14.205935999999999</v>
      </c>
      <c r="T24">
        <v>0.55404100000000001</v>
      </c>
      <c r="U24">
        <v>405.24372899999997</v>
      </c>
      <c r="V24">
        <v>20.060421000000002</v>
      </c>
      <c r="W24">
        <v>42.288876999999999</v>
      </c>
      <c r="X24">
        <v>141.988395</v>
      </c>
      <c r="Y24">
        <v>0</v>
      </c>
      <c r="Z24">
        <v>12.684225</v>
      </c>
      <c r="AA24">
        <v>27.191130999999999</v>
      </c>
      <c r="AB24">
        <v>40.512340999999999</v>
      </c>
      <c r="AC24">
        <v>19.723611999999999</v>
      </c>
      <c r="AD24">
        <v>18.524972000000002</v>
      </c>
      <c r="AE24">
        <v>50.308022000000001</v>
      </c>
      <c r="AF24">
        <v>8.1707280000000004</v>
      </c>
      <c r="AG24">
        <v>39.552582999999998</v>
      </c>
      <c r="AH24">
        <v>94.731215000000006</v>
      </c>
      <c r="AI24">
        <v>50.671241999999999</v>
      </c>
      <c r="AJ24">
        <v>0</v>
      </c>
      <c r="AK24">
        <v>53.141607999999998</v>
      </c>
      <c r="AL24">
        <v>80.399418999999995</v>
      </c>
      <c r="AM24">
        <v>16.053045000000001</v>
      </c>
      <c r="AN24">
        <v>0.97678699999999996</v>
      </c>
      <c r="AO24">
        <v>0</v>
      </c>
      <c r="AP24">
        <v>3.718871</v>
      </c>
      <c r="AQ24">
        <v>0</v>
      </c>
      <c r="AR24">
        <v>43.801972999999997</v>
      </c>
      <c r="AS24">
        <v>32.779383000000003</v>
      </c>
      <c r="AT24">
        <v>15.957388999999999</v>
      </c>
      <c r="AU24">
        <v>0</v>
      </c>
      <c r="AV24">
        <v>0</v>
      </c>
      <c r="AW24">
        <v>0</v>
      </c>
      <c r="AX24">
        <v>0</v>
      </c>
      <c r="AY24">
        <v>1.409267</v>
      </c>
      <c r="AZ24">
        <v>0.58766499999999999</v>
      </c>
      <c r="BA24">
        <v>1.077294</v>
      </c>
      <c r="BB24">
        <v>0.13461100000000001</v>
      </c>
      <c r="BC24">
        <v>29.03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2712.0293000000006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363.990725</v>
      </c>
      <c r="L25">
        <v>513.339787</v>
      </c>
      <c r="M25">
        <v>90.305763999999996</v>
      </c>
      <c r="N25">
        <v>115.727243</v>
      </c>
      <c r="O25">
        <v>121.24825300000001</v>
      </c>
      <c r="P25">
        <v>116.143354</v>
      </c>
      <c r="Q25">
        <v>11.600446</v>
      </c>
      <c r="R25">
        <v>30.026679000000001</v>
      </c>
      <c r="S25">
        <v>14.205935999999999</v>
      </c>
      <c r="T25">
        <v>0.39919900000000003</v>
      </c>
      <c r="U25">
        <v>405.24372899999997</v>
      </c>
      <c r="V25">
        <v>20.060421000000002</v>
      </c>
      <c r="W25">
        <v>42.288876999999999</v>
      </c>
      <c r="X25">
        <v>141.988395</v>
      </c>
      <c r="Y25">
        <v>0</v>
      </c>
      <c r="Z25">
        <v>12.684225</v>
      </c>
      <c r="AA25">
        <v>27.191130999999999</v>
      </c>
      <c r="AB25">
        <v>40.512340999999999</v>
      </c>
      <c r="AC25">
        <v>19.723611999999999</v>
      </c>
      <c r="AD25">
        <v>27.787458000000001</v>
      </c>
      <c r="AE25">
        <v>50.308022000000001</v>
      </c>
      <c r="AF25">
        <v>8.1707280000000004</v>
      </c>
      <c r="AG25">
        <v>39.552582999999998</v>
      </c>
      <c r="AH25">
        <v>94.731215000000006</v>
      </c>
      <c r="AI25">
        <v>50.671241999999999</v>
      </c>
      <c r="AJ25">
        <v>0</v>
      </c>
      <c r="AK25">
        <v>53.141607999999998</v>
      </c>
      <c r="AL25">
        <v>80.399418999999995</v>
      </c>
      <c r="AM25">
        <v>16.053045000000001</v>
      </c>
      <c r="AN25">
        <v>0.97678699999999996</v>
      </c>
      <c r="AO25">
        <v>0</v>
      </c>
      <c r="AP25">
        <v>3.718871</v>
      </c>
      <c r="AQ25">
        <v>0</v>
      </c>
      <c r="AR25">
        <v>43.801972999999997</v>
      </c>
      <c r="AS25">
        <v>32.779383000000003</v>
      </c>
      <c r="AT25">
        <v>15.957388999999999</v>
      </c>
      <c r="AU25">
        <v>0</v>
      </c>
      <c r="AV25">
        <v>0</v>
      </c>
      <c r="AW25">
        <v>0</v>
      </c>
      <c r="AX25">
        <v>0</v>
      </c>
      <c r="AY25">
        <v>1.409267</v>
      </c>
      <c r="AZ25">
        <v>1.17533</v>
      </c>
      <c r="BA25">
        <v>1.077294</v>
      </c>
      <c r="BB25">
        <v>0.65016399999999996</v>
      </c>
      <c r="BC25">
        <v>29.03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2638.0718950000005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363.95718299999999</v>
      </c>
      <c r="L26">
        <v>487.43436100000002</v>
      </c>
      <c r="M26">
        <v>90.305763999999996</v>
      </c>
      <c r="N26">
        <v>115.727243</v>
      </c>
      <c r="O26">
        <v>121.24825300000001</v>
      </c>
      <c r="P26">
        <v>116.143354</v>
      </c>
      <c r="Q26">
        <v>11.598629000000001</v>
      </c>
      <c r="R26">
        <v>26.939993999999999</v>
      </c>
      <c r="S26">
        <v>14.205935999999999</v>
      </c>
      <c r="T26">
        <v>0.39007599999999998</v>
      </c>
      <c r="U26">
        <v>405.24372899999997</v>
      </c>
      <c r="V26">
        <v>20.060421000000002</v>
      </c>
      <c r="W26">
        <v>42.288876999999999</v>
      </c>
      <c r="X26">
        <v>141.988395</v>
      </c>
      <c r="Y26">
        <v>0</v>
      </c>
      <c r="Z26">
        <v>12.684225</v>
      </c>
      <c r="AA26">
        <v>27.191130999999999</v>
      </c>
      <c r="AB26">
        <v>40.512340999999999</v>
      </c>
      <c r="AC26">
        <v>19.723611999999999</v>
      </c>
      <c r="AD26">
        <v>27.787458000000001</v>
      </c>
      <c r="AE26">
        <v>50.308022000000001</v>
      </c>
      <c r="AF26">
        <v>8.1707280000000004</v>
      </c>
      <c r="AG26">
        <v>39.552582999999998</v>
      </c>
      <c r="AH26">
        <v>94.731215000000006</v>
      </c>
      <c r="AI26">
        <v>50.671241999999999</v>
      </c>
      <c r="AJ26">
        <v>0</v>
      </c>
      <c r="AK26">
        <v>53.141607999999998</v>
      </c>
      <c r="AL26">
        <v>80.399418999999995</v>
      </c>
      <c r="AM26">
        <v>16.053045000000001</v>
      </c>
      <c r="AN26">
        <v>0.97678699999999996</v>
      </c>
      <c r="AO26">
        <v>0</v>
      </c>
      <c r="AP26">
        <v>3.718871</v>
      </c>
      <c r="AQ26">
        <v>0</v>
      </c>
      <c r="AR26">
        <v>43.801972999999997</v>
      </c>
      <c r="AS26">
        <v>32.779383000000003</v>
      </c>
      <c r="AT26">
        <v>15.957388999999999</v>
      </c>
      <c r="AU26">
        <v>0</v>
      </c>
      <c r="AV26">
        <v>0</v>
      </c>
      <c r="AW26">
        <v>0</v>
      </c>
      <c r="AX26">
        <v>0</v>
      </c>
      <c r="AY26">
        <v>1.409267</v>
      </c>
      <c r="AZ26">
        <v>1.17533</v>
      </c>
      <c r="BA26">
        <v>1.077294</v>
      </c>
      <c r="BB26">
        <v>0.65016399999999996</v>
      </c>
      <c r="BC26">
        <v>29.03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2609.0353020000007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346.95001200000002</v>
      </c>
      <c r="L27">
        <v>455.50026100000002</v>
      </c>
      <c r="M27">
        <v>90.305763999999996</v>
      </c>
      <c r="N27">
        <v>115.727243</v>
      </c>
      <c r="O27">
        <v>121.24825300000001</v>
      </c>
      <c r="P27">
        <v>116.143354</v>
      </c>
      <c r="Q27">
        <v>7.7027950000000001</v>
      </c>
      <c r="R27">
        <v>26.939993999999999</v>
      </c>
      <c r="S27">
        <v>14.205935999999999</v>
      </c>
      <c r="T27">
        <v>7.8383999999999995E-2</v>
      </c>
      <c r="U27">
        <v>405.24372899999997</v>
      </c>
      <c r="V27">
        <v>20.060421000000002</v>
      </c>
      <c r="W27">
        <v>42.288876999999999</v>
      </c>
      <c r="X27">
        <v>141.988395</v>
      </c>
      <c r="Y27">
        <v>0</v>
      </c>
      <c r="Z27">
        <v>12.684225</v>
      </c>
      <c r="AA27">
        <v>22.93449</v>
      </c>
      <c r="AB27">
        <v>40.512340999999999</v>
      </c>
      <c r="AC27">
        <v>19.723611999999999</v>
      </c>
      <c r="AD27">
        <v>27.787458000000001</v>
      </c>
      <c r="AE27">
        <v>50.308022000000001</v>
      </c>
      <c r="AF27">
        <v>8.1707280000000004</v>
      </c>
      <c r="AG27">
        <v>39.552582999999998</v>
      </c>
      <c r="AH27">
        <v>94.731215000000006</v>
      </c>
      <c r="AI27">
        <v>50.671241999999999</v>
      </c>
      <c r="AJ27">
        <v>0</v>
      </c>
      <c r="AK27">
        <v>53.141607999999998</v>
      </c>
      <c r="AL27">
        <v>80.399418999999995</v>
      </c>
      <c r="AM27">
        <v>16.053045000000001</v>
      </c>
      <c r="AN27">
        <v>0.97678699999999996</v>
      </c>
      <c r="AO27">
        <v>0</v>
      </c>
      <c r="AP27">
        <v>3.718871</v>
      </c>
      <c r="AQ27">
        <v>0</v>
      </c>
      <c r="AR27">
        <v>44.870314</v>
      </c>
      <c r="AS27">
        <v>32.779383000000003</v>
      </c>
      <c r="AT27">
        <v>15.957388999999999</v>
      </c>
      <c r="AU27">
        <v>0</v>
      </c>
      <c r="AV27">
        <v>0</v>
      </c>
      <c r="AW27">
        <v>0</v>
      </c>
      <c r="AX27">
        <v>0</v>
      </c>
      <c r="AY27">
        <v>1.409267</v>
      </c>
      <c r="AZ27">
        <v>1.17533</v>
      </c>
      <c r="BA27">
        <v>1.077294</v>
      </c>
      <c r="BB27">
        <v>0.13461100000000001</v>
      </c>
      <c r="BC27">
        <v>29.03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2552.1826520000004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363.95718299999999</v>
      </c>
      <c r="L28">
        <v>455.50026100000002</v>
      </c>
      <c r="M28">
        <v>90.305763999999996</v>
      </c>
      <c r="N28">
        <v>115.727243</v>
      </c>
      <c r="O28">
        <v>121.24825300000001</v>
      </c>
      <c r="P28">
        <v>116.143354</v>
      </c>
      <c r="Q28">
        <v>11.598629000000001</v>
      </c>
      <c r="R28">
        <v>26.939993999999999</v>
      </c>
      <c r="S28">
        <v>14.205935999999999</v>
      </c>
      <c r="T28">
        <v>0.39007599999999998</v>
      </c>
      <c r="U28">
        <v>405.24372899999997</v>
      </c>
      <c r="V28">
        <v>11.249706</v>
      </c>
      <c r="W28">
        <v>42.288876999999999</v>
      </c>
      <c r="X28">
        <v>141.988395</v>
      </c>
      <c r="Y28">
        <v>0</v>
      </c>
      <c r="Z28">
        <v>12.684225</v>
      </c>
      <c r="AA28">
        <v>22.93449</v>
      </c>
      <c r="AB28">
        <v>40.512340999999999</v>
      </c>
      <c r="AC28">
        <v>19.723611999999999</v>
      </c>
      <c r="AD28">
        <v>27.787458000000001</v>
      </c>
      <c r="AE28">
        <v>50.308022000000001</v>
      </c>
      <c r="AF28">
        <v>8.1707280000000004</v>
      </c>
      <c r="AG28">
        <v>39.552582999999998</v>
      </c>
      <c r="AH28">
        <v>94.731215000000006</v>
      </c>
      <c r="AI28">
        <v>50.671241999999999</v>
      </c>
      <c r="AJ28">
        <v>0</v>
      </c>
      <c r="AK28">
        <v>53.141607999999998</v>
      </c>
      <c r="AL28">
        <v>80.399418999999995</v>
      </c>
      <c r="AM28">
        <v>16.053045000000001</v>
      </c>
      <c r="AN28">
        <v>0.97678699999999996</v>
      </c>
      <c r="AO28">
        <v>0</v>
      </c>
      <c r="AP28">
        <v>3.718871</v>
      </c>
      <c r="AQ28">
        <v>0</v>
      </c>
      <c r="AR28">
        <v>44.870314</v>
      </c>
      <c r="AS28">
        <v>32.779383000000003</v>
      </c>
      <c r="AT28">
        <v>15.957388999999999</v>
      </c>
      <c r="AU28">
        <v>0</v>
      </c>
      <c r="AV28">
        <v>0</v>
      </c>
      <c r="AW28">
        <v>0</v>
      </c>
      <c r="AX28">
        <v>0</v>
      </c>
      <c r="AY28">
        <v>1.409267</v>
      </c>
      <c r="AZ28">
        <v>1.17533</v>
      </c>
      <c r="BA28">
        <v>1.077294</v>
      </c>
      <c r="BB28">
        <v>0.13461100000000001</v>
      </c>
      <c r="BC28">
        <v>29.03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2564.5866340000007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363.990725</v>
      </c>
      <c r="L29">
        <v>436.14626099999998</v>
      </c>
      <c r="M29">
        <v>90.305763999999996</v>
      </c>
      <c r="N29">
        <v>115.727243</v>
      </c>
      <c r="O29">
        <v>121.24825300000001</v>
      </c>
      <c r="P29">
        <v>116.143354</v>
      </c>
      <c r="Q29">
        <v>11.579494</v>
      </c>
      <c r="R29">
        <v>26.939993999999999</v>
      </c>
      <c r="S29">
        <v>14.205935999999999</v>
      </c>
      <c r="T29">
        <v>0.390428</v>
      </c>
      <c r="U29">
        <v>405.24372899999997</v>
      </c>
      <c r="V29">
        <v>11.249706</v>
      </c>
      <c r="W29">
        <v>28.553439999999998</v>
      </c>
      <c r="X29">
        <v>94.571095</v>
      </c>
      <c r="Y29">
        <v>0</v>
      </c>
      <c r="Z29">
        <v>12.684225</v>
      </c>
      <c r="AA29">
        <v>40.786696999999997</v>
      </c>
      <c r="AB29">
        <v>40.512340999999999</v>
      </c>
      <c r="AC29">
        <v>19.723611999999999</v>
      </c>
      <c r="AD29">
        <v>27.787458000000001</v>
      </c>
      <c r="AE29">
        <v>50.308022000000001</v>
      </c>
      <c r="AF29">
        <v>8.1707280000000004</v>
      </c>
      <c r="AG29">
        <v>39.552582999999998</v>
      </c>
      <c r="AH29">
        <v>118.414019</v>
      </c>
      <c r="AI29">
        <v>50.671241999999999</v>
      </c>
      <c r="AJ29">
        <v>0</v>
      </c>
      <c r="AK29">
        <v>53.141607999999998</v>
      </c>
      <c r="AL29">
        <v>80.399418999999995</v>
      </c>
      <c r="AM29">
        <v>16.053045000000001</v>
      </c>
      <c r="AN29">
        <v>0.97678699999999996</v>
      </c>
      <c r="AO29">
        <v>0</v>
      </c>
      <c r="AP29">
        <v>3.099059</v>
      </c>
      <c r="AQ29">
        <v>0</v>
      </c>
      <c r="AR29">
        <v>43.801972999999997</v>
      </c>
      <c r="AS29">
        <v>32.779383000000003</v>
      </c>
      <c r="AT29">
        <v>15.957388999999999</v>
      </c>
      <c r="AU29">
        <v>0</v>
      </c>
      <c r="AV29">
        <v>0</v>
      </c>
      <c r="AW29">
        <v>0</v>
      </c>
      <c r="AX29">
        <v>0</v>
      </c>
      <c r="AY29">
        <v>1.409267</v>
      </c>
      <c r="AZ29">
        <v>1.7629950000000001</v>
      </c>
      <c r="BA29">
        <v>1.346616</v>
      </c>
      <c r="BB29">
        <v>0.13461100000000001</v>
      </c>
      <c r="BC29">
        <v>29.03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2524.7985010000002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364.46701400000001</v>
      </c>
      <c r="L30">
        <v>395.649111</v>
      </c>
      <c r="M30">
        <v>90.305763999999996</v>
      </c>
      <c r="N30">
        <v>115.727243</v>
      </c>
      <c r="O30">
        <v>121.24825300000001</v>
      </c>
      <c r="P30">
        <v>116.143354</v>
      </c>
      <c r="Q30">
        <v>11.579494</v>
      </c>
      <c r="R30">
        <v>26.939993999999999</v>
      </c>
      <c r="S30">
        <v>14.205935999999999</v>
      </c>
      <c r="T30">
        <v>0.390428</v>
      </c>
      <c r="U30">
        <v>405.24372899999997</v>
      </c>
      <c r="V30">
        <v>11.249706</v>
      </c>
      <c r="W30">
        <v>28.553439999999998</v>
      </c>
      <c r="X30">
        <v>94.571095</v>
      </c>
      <c r="Y30">
        <v>0</v>
      </c>
      <c r="Z30">
        <v>12.684225</v>
      </c>
      <c r="AA30">
        <v>40.786696999999997</v>
      </c>
      <c r="AB30">
        <v>40.512340999999999</v>
      </c>
      <c r="AC30">
        <v>19.723611999999999</v>
      </c>
      <c r="AD30">
        <v>27.787458000000001</v>
      </c>
      <c r="AE30">
        <v>50.308022000000001</v>
      </c>
      <c r="AF30">
        <v>8.1707280000000004</v>
      </c>
      <c r="AG30">
        <v>39.552582999999998</v>
      </c>
      <c r="AH30">
        <v>118.414019</v>
      </c>
      <c r="AI30">
        <v>10.367516999999999</v>
      </c>
      <c r="AJ30">
        <v>0</v>
      </c>
      <c r="AK30">
        <v>53.141607999999998</v>
      </c>
      <c r="AL30">
        <v>80.399418999999995</v>
      </c>
      <c r="AM30">
        <v>16.053045000000001</v>
      </c>
      <c r="AN30">
        <v>0.97678699999999996</v>
      </c>
      <c r="AO30">
        <v>0</v>
      </c>
      <c r="AP30">
        <v>3.099059</v>
      </c>
      <c r="AQ30">
        <v>0</v>
      </c>
      <c r="AR30">
        <v>43.801972999999997</v>
      </c>
      <c r="AS30">
        <v>32.779383000000003</v>
      </c>
      <c r="AT30">
        <v>15.957388999999999</v>
      </c>
      <c r="AU30">
        <v>0</v>
      </c>
      <c r="AV30">
        <v>0</v>
      </c>
      <c r="AW30">
        <v>0</v>
      </c>
      <c r="AX30">
        <v>0</v>
      </c>
      <c r="AY30">
        <v>1.409267</v>
      </c>
      <c r="AZ30">
        <v>1.7629950000000001</v>
      </c>
      <c r="BA30">
        <v>1.346616</v>
      </c>
      <c r="BB30">
        <v>0.68310599999999999</v>
      </c>
      <c r="BC30">
        <v>29.03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2445.0224100000005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364.49973799999998</v>
      </c>
      <c r="L31">
        <v>348.96835700000003</v>
      </c>
      <c r="M31">
        <v>90.305763999999996</v>
      </c>
      <c r="N31">
        <v>115.727243</v>
      </c>
      <c r="O31">
        <v>121.24825300000001</v>
      </c>
      <c r="P31">
        <v>116.143354</v>
      </c>
      <c r="Q31">
        <v>11.477128</v>
      </c>
      <c r="R31">
        <v>15.993833</v>
      </c>
      <c r="S31">
        <v>14.205935999999999</v>
      </c>
      <c r="T31">
        <v>0.26786799999999999</v>
      </c>
      <c r="U31">
        <v>405.24372899999997</v>
      </c>
      <c r="V31">
        <v>11.249706</v>
      </c>
      <c r="W31">
        <v>28.553439999999998</v>
      </c>
      <c r="X31">
        <v>94.571095</v>
      </c>
      <c r="Y31">
        <v>0</v>
      </c>
      <c r="Z31">
        <v>12.684225</v>
      </c>
      <c r="AA31">
        <v>40.786696999999997</v>
      </c>
      <c r="AB31">
        <v>40.512340999999999</v>
      </c>
      <c r="AC31">
        <v>19.723611999999999</v>
      </c>
      <c r="AD31">
        <v>27.787458000000001</v>
      </c>
      <c r="AE31">
        <v>50.308022000000001</v>
      </c>
      <c r="AF31">
        <v>8.1707280000000004</v>
      </c>
      <c r="AG31">
        <v>39.552582999999998</v>
      </c>
      <c r="AH31">
        <v>142.096822</v>
      </c>
      <c r="AI31">
        <v>3.2398500000000001</v>
      </c>
      <c r="AJ31">
        <v>0</v>
      </c>
      <c r="AK31">
        <v>53.141607999999998</v>
      </c>
      <c r="AL31">
        <v>80.399418999999995</v>
      </c>
      <c r="AM31">
        <v>16.053045000000001</v>
      </c>
      <c r="AN31">
        <v>0.97678699999999996</v>
      </c>
      <c r="AO31">
        <v>0</v>
      </c>
      <c r="AP31">
        <v>3.099059</v>
      </c>
      <c r="AQ31">
        <v>0</v>
      </c>
      <c r="AR31">
        <v>43.801972999999997</v>
      </c>
      <c r="AS31">
        <v>32.779383000000003</v>
      </c>
      <c r="AT31">
        <v>15.957388999999999</v>
      </c>
      <c r="AU31">
        <v>0</v>
      </c>
      <c r="AV31">
        <v>0</v>
      </c>
      <c r="AW31">
        <v>0</v>
      </c>
      <c r="AX31">
        <v>0</v>
      </c>
      <c r="AY31">
        <v>1.409267</v>
      </c>
      <c r="AZ31">
        <v>1.7629950000000001</v>
      </c>
      <c r="BA31">
        <v>1.5925210000000001</v>
      </c>
      <c r="BB31">
        <v>0.59475900000000004</v>
      </c>
      <c r="BC31">
        <v>38.71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2413.5959870000006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364.46701400000001</v>
      </c>
      <c r="L32">
        <v>348.96835700000003</v>
      </c>
      <c r="M32">
        <v>90.305763999999996</v>
      </c>
      <c r="N32">
        <v>115.727243</v>
      </c>
      <c r="O32">
        <v>121.24825300000001</v>
      </c>
      <c r="P32">
        <v>116.143354</v>
      </c>
      <c r="Q32">
        <v>11.477128</v>
      </c>
      <c r="R32">
        <v>16.518567000000001</v>
      </c>
      <c r="S32">
        <v>14.205935999999999</v>
      </c>
      <c r="T32">
        <v>0.26786799999999999</v>
      </c>
      <c r="U32">
        <v>405.24372899999997</v>
      </c>
      <c r="V32">
        <v>11.249706</v>
      </c>
      <c r="W32">
        <v>28.553439999999998</v>
      </c>
      <c r="X32">
        <v>94.571095</v>
      </c>
      <c r="Y32">
        <v>0</v>
      </c>
      <c r="Z32">
        <v>12.684225</v>
      </c>
      <c r="AA32">
        <v>40.786696999999997</v>
      </c>
      <c r="AB32">
        <v>40.512340999999999</v>
      </c>
      <c r="AC32">
        <v>19.723611999999999</v>
      </c>
      <c r="AD32">
        <v>27.787458000000001</v>
      </c>
      <c r="AE32">
        <v>50.308022000000001</v>
      </c>
      <c r="AF32">
        <v>8.1707280000000004</v>
      </c>
      <c r="AG32">
        <v>39.552582999999998</v>
      </c>
      <c r="AH32">
        <v>142.096822</v>
      </c>
      <c r="AI32">
        <v>3.2398500000000001</v>
      </c>
      <c r="AJ32">
        <v>0</v>
      </c>
      <c r="AK32">
        <v>53.141607999999998</v>
      </c>
      <c r="AL32">
        <v>80.399418999999995</v>
      </c>
      <c r="AM32">
        <v>16.053045000000001</v>
      </c>
      <c r="AN32">
        <v>0.97678699999999996</v>
      </c>
      <c r="AO32">
        <v>0</v>
      </c>
      <c r="AP32">
        <v>3.099059</v>
      </c>
      <c r="AQ32">
        <v>0</v>
      </c>
      <c r="AR32">
        <v>43.801972999999997</v>
      </c>
      <c r="AS32">
        <v>32.779383000000003</v>
      </c>
      <c r="AT32">
        <v>15.957388999999999</v>
      </c>
      <c r="AU32">
        <v>0</v>
      </c>
      <c r="AV32">
        <v>0</v>
      </c>
      <c r="AW32">
        <v>0</v>
      </c>
      <c r="AX32">
        <v>0</v>
      </c>
      <c r="AY32">
        <v>1.409267</v>
      </c>
      <c r="AZ32">
        <v>1.7629950000000001</v>
      </c>
      <c r="BA32">
        <v>1.5925210000000001</v>
      </c>
      <c r="BB32">
        <v>0.59475900000000004</v>
      </c>
      <c r="BC32">
        <v>38.71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2414.0879970000005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364.49973799999998</v>
      </c>
      <c r="L33">
        <v>348.96835700000003</v>
      </c>
      <c r="M33">
        <v>90.305763999999996</v>
      </c>
      <c r="N33">
        <v>115.727243</v>
      </c>
      <c r="O33">
        <v>121.24825300000001</v>
      </c>
      <c r="P33">
        <v>116.143354</v>
      </c>
      <c r="Q33">
        <v>11.477128</v>
      </c>
      <c r="R33">
        <v>17.878540999999998</v>
      </c>
      <c r="S33">
        <v>14.205935999999999</v>
      </c>
      <c r="T33">
        <v>0.27687</v>
      </c>
      <c r="U33">
        <v>405.24372899999997</v>
      </c>
      <c r="V33">
        <v>11.249706</v>
      </c>
      <c r="W33">
        <v>28.553439999999998</v>
      </c>
      <c r="X33">
        <v>94.571095</v>
      </c>
      <c r="Y33">
        <v>0</v>
      </c>
      <c r="Z33">
        <v>12.684225</v>
      </c>
      <c r="AA33">
        <v>40.786696999999997</v>
      </c>
      <c r="AB33">
        <v>40.512340999999999</v>
      </c>
      <c r="AC33">
        <v>19.723611999999999</v>
      </c>
      <c r="AD33">
        <v>27.787458000000001</v>
      </c>
      <c r="AE33">
        <v>50.308022000000001</v>
      </c>
      <c r="AF33">
        <v>8.1707280000000004</v>
      </c>
      <c r="AG33">
        <v>39.552582999999998</v>
      </c>
      <c r="AH33">
        <v>142.096822</v>
      </c>
      <c r="AI33">
        <v>3.2398500000000001</v>
      </c>
      <c r="AJ33">
        <v>0</v>
      </c>
      <c r="AK33">
        <v>53.141607999999998</v>
      </c>
      <c r="AL33">
        <v>80.399418999999995</v>
      </c>
      <c r="AM33">
        <v>16.053045000000001</v>
      </c>
      <c r="AN33">
        <v>0.97678699999999996</v>
      </c>
      <c r="AO33">
        <v>0</v>
      </c>
      <c r="AP33">
        <v>11.156613</v>
      </c>
      <c r="AQ33">
        <v>0</v>
      </c>
      <c r="AR33">
        <v>43.801972999999997</v>
      </c>
      <c r="AS33">
        <v>32.779383000000003</v>
      </c>
      <c r="AT33">
        <v>15.957388999999999</v>
      </c>
      <c r="AU33">
        <v>0</v>
      </c>
      <c r="AV33">
        <v>0</v>
      </c>
      <c r="AW33">
        <v>0</v>
      </c>
      <c r="AX33">
        <v>0</v>
      </c>
      <c r="AY33">
        <v>1.409267</v>
      </c>
      <c r="AZ33">
        <v>1.7629950000000001</v>
      </c>
      <c r="BA33">
        <v>1.5925210000000001</v>
      </c>
      <c r="BB33">
        <v>0.59475900000000004</v>
      </c>
      <c r="BC33">
        <v>38.71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2423.5472510000004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364.46701400000001</v>
      </c>
      <c r="L34">
        <v>348.96835700000003</v>
      </c>
      <c r="M34">
        <v>90.305763999999996</v>
      </c>
      <c r="N34">
        <v>115.727243</v>
      </c>
      <c r="O34">
        <v>121.24825300000001</v>
      </c>
      <c r="P34">
        <v>116.143354</v>
      </c>
      <c r="Q34">
        <v>11.477128</v>
      </c>
      <c r="R34">
        <v>17.878540999999998</v>
      </c>
      <c r="S34">
        <v>14.205935999999999</v>
      </c>
      <c r="T34">
        <v>0.27687</v>
      </c>
      <c r="U34">
        <v>405.24372899999997</v>
      </c>
      <c r="V34">
        <v>11.249706</v>
      </c>
      <c r="W34">
        <v>28.553439999999998</v>
      </c>
      <c r="X34">
        <v>94.571095</v>
      </c>
      <c r="Y34">
        <v>0</v>
      </c>
      <c r="Z34">
        <v>12.684225</v>
      </c>
      <c r="AA34">
        <v>40.786696999999997</v>
      </c>
      <c r="AB34">
        <v>40.512340999999999</v>
      </c>
      <c r="AC34">
        <v>19.723611999999999</v>
      </c>
      <c r="AD34">
        <v>27.787458000000001</v>
      </c>
      <c r="AE34">
        <v>50.308022000000001</v>
      </c>
      <c r="AF34">
        <v>8.1707280000000004</v>
      </c>
      <c r="AG34">
        <v>39.552582999999998</v>
      </c>
      <c r="AH34">
        <v>142.096822</v>
      </c>
      <c r="AI34">
        <v>3.2398500000000001</v>
      </c>
      <c r="AJ34">
        <v>0</v>
      </c>
      <c r="AK34">
        <v>53.141607999999998</v>
      </c>
      <c r="AL34">
        <v>80.399418999999995</v>
      </c>
      <c r="AM34">
        <v>16.053045000000001</v>
      </c>
      <c r="AN34">
        <v>0.97678699999999996</v>
      </c>
      <c r="AO34">
        <v>0</v>
      </c>
      <c r="AP34">
        <v>11.156613</v>
      </c>
      <c r="AQ34">
        <v>0</v>
      </c>
      <c r="AR34">
        <v>43.801972999999997</v>
      </c>
      <c r="AS34">
        <v>32.779383000000003</v>
      </c>
      <c r="AT34">
        <v>15.957388999999999</v>
      </c>
      <c r="AU34">
        <v>0</v>
      </c>
      <c r="AV34">
        <v>0</v>
      </c>
      <c r="AW34">
        <v>0</v>
      </c>
      <c r="AX34">
        <v>0</v>
      </c>
      <c r="AY34">
        <v>1.409267</v>
      </c>
      <c r="AZ34">
        <v>1.7629950000000001</v>
      </c>
      <c r="BA34">
        <v>1.5925210000000001</v>
      </c>
      <c r="BB34">
        <v>0.59475900000000004</v>
      </c>
      <c r="BC34">
        <v>38.71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2423.5145270000007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364.63669099999998</v>
      </c>
      <c r="L35">
        <v>348.96835700000003</v>
      </c>
      <c r="M35">
        <v>90.305763999999996</v>
      </c>
      <c r="N35">
        <v>115.727243</v>
      </c>
      <c r="O35">
        <v>121.24825300000001</v>
      </c>
      <c r="P35">
        <v>116.143354</v>
      </c>
      <c r="Q35">
        <v>11.481882000000001</v>
      </c>
      <c r="R35">
        <v>21.919042000000001</v>
      </c>
      <c r="S35">
        <v>14.205935999999999</v>
      </c>
      <c r="T35">
        <v>0.39602199999999999</v>
      </c>
      <c r="U35">
        <v>405.24372899999997</v>
      </c>
      <c r="V35">
        <v>6.1552490000000004</v>
      </c>
      <c r="W35">
        <v>22.817491</v>
      </c>
      <c r="X35">
        <v>94.571095</v>
      </c>
      <c r="Y35">
        <v>0</v>
      </c>
      <c r="Z35">
        <v>12.684225</v>
      </c>
      <c r="AA35">
        <v>40.786696999999997</v>
      </c>
      <c r="AB35">
        <v>40.512340999999999</v>
      </c>
      <c r="AC35">
        <v>19.723611999999999</v>
      </c>
      <c r="AD35">
        <v>27.787458000000001</v>
      </c>
      <c r="AE35">
        <v>50.308022000000001</v>
      </c>
      <c r="AF35">
        <v>8.1707280000000004</v>
      </c>
      <c r="AG35">
        <v>39.552582999999998</v>
      </c>
      <c r="AH35">
        <v>142.096822</v>
      </c>
      <c r="AI35">
        <v>3.2398500000000001</v>
      </c>
      <c r="AJ35">
        <v>0</v>
      </c>
      <c r="AK35">
        <v>53.141607999999998</v>
      </c>
      <c r="AL35">
        <v>80.399418999999995</v>
      </c>
      <c r="AM35">
        <v>10.723693000000001</v>
      </c>
      <c r="AN35">
        <v>0</v>
      </c>
      <c r="AO35">
        <v>0</v>
      </c>
      <c r="AP35">
        <v>11.156613</v>
      </c>
      <c r="AQ35">
        <v>0</v>
      </c>
      <c r="AR35">
        <v>43.801972999999997</v>
      </c>
      <c r="AS35">
        <v>32.779383000000003</v>
      </c>
      <c r="AT35">
        <v>15.957388999999999</v>
      </c>
      <c r="AU35">
        <v>0</v>
      </c>
      <c r="AV35">
        <v>0</v>
      </c>
      <c r="AW35">
        <v>0</v>
      </c>
      <c r="AX35">
        <v>0</v>
      </c>
      <c r="AY35">
        <v>1.409267</v>
      </c>
      <c r="AZ35">
        <v>1.7629950000000001</v>
      </c>
      <c r="BA35">
        <v>1.5925210000000001</v>
      </c>
      <c r="BB35">
        <v>0.70942400000000005</v>
      </c>
      <c r="BC35">
        <v>48.38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2420.4967310000006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364.58631200000002</v>
      </c>
      <c r="L36">
        <v>348.96835700000003</v>
      </c>
      <c r="M36">
        <v>90.305763999999996</v>
      </c>
      <c r="N36">
        <v>115.727243</v>
      </c>
      <c r="O36">
        <v>121.24825300000001</v>
      </c>
      <c r="P36">
        <v>116.143354</v>
      </c>
      <c r="Q36">
        <v>11.481882000000001</v>
      </c>
      <c r="R36">
        <v>21.919042000000001</v>
      </c>
      <c r="S36">
        <v>14.205935999999999</v>
      </c>
      <c r="T36">
        <v>0.39602199999999999</v>
      </c>
      <c r="U36">
        <v>405.24372899999997</v>
      </c>
      <c r="V36">
        <v>6.1552490000000004</v>
      </c>
      <c r="W36">
        <v>22.649018000000002</v>
      </c>
      <c r="X36">
        <v>94.571095</v>
      </c>
      <c r="Y36">
        <v>0</v>
      </c>
      <c r="Z36">
        <v>12.684225</v>
      </c>
      <c r="AA36">
        <v>27.191130999999999</v>
      </c>
      <c r="AB36">
        <v>40.512340999999999</v>
      </c>
      <c r="AC36">
        <v>19.723611999999999</v>
      </c>
      <c r="AD36">
        <v>27.787458000000001</v>
      </c>
      <c r="AE36">
        <v>50.308022000000001</v>
      </c>
      <c r="AF36">
        <v>8.1707280000000004</v>
      </c>
      <c r="AG36">
        <v>39.552582999999998</v>
      </c>
      <c r="AH36">
        <v>142.096822</v>
      </c>
      <c r="AI36">
        <v>3.2398500000000001</v>
      </c>
      <c r="AJ36">
        <v>0</v>
      </c>
      <c r="AK36">
        <v>53.141607999999998</v>
      </c>
      <c r="AL36">
        <v>80.399418999999995</v>
      </c>
      <c r="AM36">
        <v>5.361847</v>
      </c>
      <c r="AN36">
        <v>0</v>
      </c>
      <c r="AO36">
        <v>0</v>
      </c>
      <c r="AP36">
        <v>11.156613</v>
      </c>
      <c r="AQ36">
        <v>0</v>
      </c>
      <c r="AR36">
        <v>43.801972999999997</v>
      </c>
      <c r="AS36">
        <v>32.779383000000003</v>
      </c>
      <c r="AT36">
        <v>15.957388999999999</v>
      </c>
      <c r="AU36">
        <v>0</v>
      </c>
      <c r="AV36">
        <v>0</v>
      </c>
      <c r="AW36">
        <v>0</v>
      </c>
      <c r="AX36">
        <v>0</v>
      </c>
      <c r="AY36">
        <v>1.409267</v>
      </c>
      <c r="AZ36">
        <v>1.7629950000000001</v>
      </c>
      <c r="BA36">
        <v>1.5925210000000001</v>
      </c>
      <c r="BB36">
        <v>0.70942400000000005</v>
      </c>
      <c r="BC36">
        <v>60.97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2413.9104670000006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364.68292200000002</v>
      </c>
      <c r="L37">
        <v>348.96835700000003</v>
      </c>
      <c r="M37">
        <v>90.305763999999996</v>
      </c>
      <c r="N37">
        <v>115.727243</v>
      </c>
      <c r="O37">
        <v>121.24825300000001</v>
      </c>
      <c r="P37">
        <v>116.143354</v>
      </c>
      <c r="Q37">
        <v>11.481882000000001</v>
      </c>
      <c r="R37">
        <v>21.919042000000001</v>
      </c>
      <c r="S37">
        <v>14.205935999999999</v>
      </c>
      <c r="T37">
        <v>0.39602199999999999</v>
      </c>
      <c r="U37">
        <v>405.24372899999997</v>
      </c>
      <c r="V37">
        <v>6.1552490000000004</v>
      </c>
      <c r="W37">
        <v>22.649018000000002</v>
      </c>
      <c r="X37">
        <v>94.571095</v>
      </c>
      <c r="Y37">
        <v>0</v>
      </c>
      <c r="Z37">
        <v>12.684225</v>
      </c>
      <c r="AA37">
        <v>27.191130999999999</v>
      </c>
      <c r="AB37">
        <v>40.512340999999999</v>
      </c>
      <c r="AC37">
        <v>19.723611999999999</v>
      </c>
      <c r="AD37">
        <v>18.524972000000002</v>
      </c>
      <c r="AE37">
        <v>50.308022000000001</v>
      </c>
      <c r="AF37">
        <v>8.1707280000000004</v>
      </c>
      <c r="AG37">
        <v>39.552582999999998</v>
      </c>
      <c r="AH37">
        <v>142.096822</v>
      </c>
      <c r="AI37">
        <v>15.551277000000001</v>
      </c>
      <c r="AJ37">
        <v>0</v>
      </c>
      <c r="AK37">
        <v>53.141607999999998</v>
      </c>
      <c r="AL37">
        <v>80.399418999999995</v>
      </c>
      <c r="AM37">
        <v>0</v>
      </c>
      <c r="AN37">
        <v>0</v>
      </c>
      <c r="AO37">
        <v>0</v>
      </c>
      <c r="AP37">
        <v>3.099059</v>
      </c>
      <c r="AQ37">
        <v>0</v>
      </c>
      <c r="AR37">
        <v>43.801972999999997</v>
      </c>
      <c r="AS37">
        <v>32.779383000000003</v>
      </c>
      <c r="AT37">
        <v>15.957388999999999</v>
      </c>
      <c r="AU37">
        <v>0</v>
      </c>
      <c r="AV37">
        <v>0</v>
      </c>
      <c r="AW37">
        <v>0</v>
      </c>
      <c r="AX37">
        <v>0</v>
      </c>
      <c r="AY37">
        <v>1.409267</v>
      </c>
      <c r="AZ37">
        <v>1.7629950000000001</v>
      </c>
      <c r="BA37">
        <v>1.5925210000000001</v>
      </c>
      <c r="BB37">
        <v>0.70538599999999996</v>
      </c>
      <c r="BC37">
        <v>70.64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2413.3025790000006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364.68292200000002</v>
      </c>
      <c r="L38">
        <v>348.96835700000003</v>
      </c>
      <c r="M38">
        <v>90.305763999999996</v>
      </c>
      <c r="N38">
        <v>115.727243</v>
      </c>
      <c r="O38">
        <v>121.24825300000001</v>
      </c>
      <c r="P38">
        <v>116.143354</v>
      </c>
      <c r="Q38">
        <v>11.481882000000001</v>
      </c>
      <c r="R38">
        <v>21.919042000000001</v>
      </c>
      <c r="S38">
        <v>14.205935999999999</v>
      </c>
      <c r="T38">
        <v>0.39602199999999999</v>
      </c>
      <c r="U38">
        <v>405.24372899999997</v>
      </c>
      <c r="V38">
        <v>6.1552490000000004</v>
      </c>
      <c r="W38">
        <v>22.649018000000002</v>
      </c>
      <c r="X38">
        <v>94.571095</v>
      </c>
      <c r="Y38">
        <v>0</v>
      </c>
      <c r="Z38">
        <v>12.684225</v>
      </c>
      <c r="AA38">
        <v>27.191130999999999</v>
      </c>
      <c r="AB38">
        <v>40.512340999999999</v>
      </c>
      <c r="AC38">
        <v>19.723611999999999</v>
      </c>
      <c r="AD38">
        <v>18.524972000000002</v>
      </c>
      <c r="AE38">
        <v>50.308022000000001</v>
      </c>
      <c r="AF38">
        <v>8.1707280000000004</v>
      </c>
      <c r="AG38">
        <v>39.552582999999998</v>
      </c>
      <c r="AH38">
        <v>142.096822</v>
      </c>
      <c r="AI38">
        <v>15.551277000000001</v>
      </c>
      <c r="AJ38">
        <v>0</v>
      </c>
      <c r="AK38">
        <v>53.141607999999998</v>
      </c>
      <c r="AL38">
        <v>80.399418999999995</v>
      </c>
      <c r="AM38">
        <v>0</v>
      </c>
      <c r="AN38">
        <v>0</v>
      </c>
      <c r="AO38">
        <v>0</v>
      </c>
      <c r="AP38">
        <v>3.099059</v>
      </c>
      <c r="AQ38">
        <v>0</v>
      </c>
      <c r="AR38">
        <v>43.801972999999997</v>
      </c>
      <c r="AS38">
        <v>32.779383000000003</v>
      </c>
      <c r="AT38">
        <v>15.957388999999999</v>
      </c>
      <c r="AU38">
        <v>0</v>
      </c>
      <c r="AV38">
        <v>0</v>
      </c>
      <c r="AW38">
        <v>0</v>
      </c>
      <c r="AX38">
        <v>0</v>
      </c>
      <c r="AY38">
        <v>1.409267</v>
      </c>
      <c r="AZ38">
        <v>1.7629950000000001</v>
      </c>
      <c r="BA38">
        <v>1.5925210000000001</v>
      </c>
      <c r="BB38">
        <v>0.70538599999999996</v>
      </c>
      <c r="BC38">
        <v>70.64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2413.3025790000006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364.68292200000002</v>
      </c>
      <c r="L39">
        <v>349.12767700000001</v>
      </c>
      <c r="M39">
        <v>90.305763999999996</v>
      </c>
      <c r="N39">
        <v>115.727243</v>
      </c>
      <c r="O39">
        <v>121.24825300000001</v>
      </c>
      <c r="P39">
        <v>116.143354</v>
      </c>
      <c r="Q39">
        <v>11.519143</v>
      </c>
      <c r="R39">
        <v>21.919042000000001</v>
      </c>
      <c r="S39">
        <v>14.205935999999999</v>
      </c>
      <c r="T39">
        <v>0.39119999999999999</v>
      </c>
      <c r="U39">
        <v>405.24372899999997</v>
      </c>
      <c r="V39">
        <v>6.1552490000000004</v>
      </c>
      <c r="W39">
        <v>22.649018000000002</v>
      </c>
      <c r="X39">
        <v>70.888572999999994</v>
      </c>
      <c r="Y39">
        <v>0</v>
      </c>
      <c r="Z39">
        <v>6.3421120000000002</v>
      </c>
      <c r="AA39">
        <v>27.191130999999999</v>
      </c>
      <c r="AB39">
        <v>40.512340999999999</v>
      </c>
      <c r="AC39">
        <v>19.723611999999999</v>
      </c>
      <c r="AD39">
        <v>18.524972000000002</v>
      </c>
      <c r="AE39">
        <v>50.308022000000001</v>
      </c>
      <c r="AF39">
        <v>6.1778659999999999</v>
      </c>
      <c r="AG39">
        <v>39.552582999999998</v>
      </c>
      <c r="AH39">
        <v>118.414019</v>
      </c>
      <c r="AI39">
        <v>15.551277000000001</v>
      </c>
      <c r="AJ39">
        <v>0</v>
      </c>
      <c r="AK39">
        <v>53.141607999999998</v>
      </c>
      <c r="AL39">
        <v>80.399418999999995</v>
      </c>
      <c r="AM39">
        <v>0</v>
      </c>
      <c r="AN39">
        <v>0</v>
      </c>
      <c r="AO39">
        <v>0</v>
      </c>
      <c r="AP39">
        <v>3.099059</v>
      </c>
      <c r="AQ39">
        <v>0</v>
      </c>
      <c r="AR39">
        <v>43.801972999999997</v>
      </c>
      <c r="AS39">
        <v>32.779383000000003</v>
      </c>
      <c r="AT39">
        <v>15.957388999999999</v>
      </c>
      <c r="AU39">
        <v>0</v>
      </c>
      <c r="AV39">
        <v>0</v>
      </c>
      <c r="AW39">
        <v>0</v>
      </c>
      <c r="AX39">
        <v>0</v>
      </c>
      <c r="AY39">
        <v>1.409267</v>
      </c>
      <c r="AZ39">
        <v>1.17533</v>
      </c>
      <c r="BA39">
        <v>1.346616</v>
      </c>
      <c r="BB39">
        <v>0.70538599999999996</v>
      </c>
      <c r="BC39">
        <v>79.349999999999994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2365.6704680000003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364.668296</v>
      </c>
      <c r="L40">
        <v>349.12767700000001</v>
      </c>
      <c r="M40">
        <v>90.305763999999996</v>
      </c>
      <c r="N40">
        <v>115.727243</v>
      </c>
      <c r="O40">
        <v>121.24825300000001</v>
      </c>
      <c r="P40">
        <v>116.143354</v>
      </c>
      <c r="Q40">
        <v>11.519143</v>
      </c>
      <c r="R40">
        <v>14.456955000000001</v>
      </c>
      <c r="S40">
        <v>14.205935999999999</v>
      </c>
      <c r="T40">
        <v>0.39119999999999999</v>
      </c>
      <c r="U40">
        <v>405.24372899999997</v>
      </c>
      <c r="V40">
        <v>6.1552490000000004</v>
      </c>
      <c r="W40">
        <v>22.649018000000002</v>
      </c>
      <c r="X40">
        <v>70.888572999999994</v>
      </c>
      <c r="Y40">
        <v>0</v>
      </c>
      <c r="Z40">
        <v>6.3421120000000002</v>
      </c>
      <c r="AA40">
        <v>27.191130999999999</v>
      </c>
      <c r="AB40">
        <v>40.512340999999999</v>
      </c>
      <c r="AC40">
        <v>29.586065999999999</v>
      </c>
      <c r="AD40">
        <v>18.524972000000002</v>
      </c>
      <c r="AE40">
        <v>50.308022000000001</v>
      </c>
      <c r="AF40">
        <v>6.1778659999999999</v>
      </c>
      <c r="AG40">
        <v>39.552582999999998</v>
      </c>
      <c r="AH40">
        <v>118.414019</v>
      </c>
      <c r="AI40">
        <v>15.551277000000001</v>
      </c>
      <c r="AJ40">
        <v>0</v>
      </c>
      <c r="AK40">
        <v>53.141607999999998</v>
      </c>
      <c r="AL40">
        <v>80.399418999999995</v>
      </c>
      <c r="AM40">
        <v>0</v>
      </c>
      <c r="AN40">
        <v>0</v>
      </c>
      <c r="AO40">
        <v>0</v>
      </c>
      <c r="AP40">
        <v>3.099059</v>
      </c>
      <c r="AQ40">
        <v>0</v>
      </c>
      <c r="AR40">
        <v>43.801972999999997</v>
      </c>
      <c r="AS40">
        <v>32.779383000000003</v>
      </c>
      <c r="AT40">
        <v>15.957388999999999</v>
      </c>
      <c r="AU40">
        <v>0</v>
      </c>
      <c r="AV40">
        <v>0</v>
      </c>
      <c r="AW40">
        <v>0</v>
      </c>
      <c r="AX40">
        <v>0</v>
      </c>
      <c r="AY40">
        <v>1.409267</v>
      </c>
      <c r="AZ40">
        <v>1.17533</v>
      </c>
      <c r="BA40">
        <v>1.346616</v>
      </c>
      <c r="BB40">
        <v>0.70538599999999996</v>
      </c>
      <c r="BC40">
        <v>90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2378.7062090000004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364.69267400000001</v>
      </c>
      <c r="L41">
        <v>348.246509</v>
      </c>
      <c r="M41">
        <v>90.305763999999996</v>
      </c>
      <c r="N41">
        <v>115.727243</v>
      </c>
      <c r="O41">
        <v>121.24825300000001</v>
      </c>
      <c r="P41">
        <v>116.143354</v>
      </c>
      <c r="Q41">
        <v>4.7997920000000001</v>
      </c>
      <c r="R41">
        <v>8.7730709999999998</v>
      </c>
      <c r="S41">
        <v>14.205935999999999</v>
      </c>
      <c r="T41">
        <v>7.8383999999999995E-2</v>
      </c>
      <c r="U41">
        <v>405.24372899999997</v>
      </c>
      <c r="V41">
        <v>6.1552490000000004</v>
      </c>
      <c r="W41">
        <v>22.649018000000002</v>
      </c>
      <c r="X41">
        <v>70.888572999999994</v>
      </c>
      <c r="Y41">
        <v>0</v>
      </c>
      <c r="Z41">
        <v>6.3421120000000002</v>
      </c>
      <c r="AA41">
        <v>27.191130999999999</v>
      </c>
      <c r="AB41">
        <v>40.512340999999999</v>
      </c>
      <c r="AC41">
        <v>29.586065999999999</v>
      </c>
      <c r="AD41">
        <v>18.524972000000002</v>
      </c>
      <c r="AE41">
        <v>50.308022000000001</v>
      </c>
      <c r="AF41">
        <v>6.1778659999999999</v>
      </c>
      <c r="AG41">
        <v>39.552582999999998</v>
      </c>
      <c r="AH41">
        <v>118.414019</v>
      </c>
      <c r="AI41">
        <v>15.551277000000001</v>
      </c>
      <c r="AJ41">
        <v>0</v>
      </c>
      <c r="AK41">
        <v>53.141607999999998</v>
      </c>
      <c r="AL41">
        <v>79.837185000000005</v>
      </c>
      <c r="AM41">
        <v>0</v>
      </c>
      <c r="AN41">
        <v>0</v>
      </c>
      <c r="AO41">
        <v>0</v>
      </c>
      <c r="AP41">
        <v>3.099059</v>
      </c>
      <c r="AQ41">
        <v>0</v>
      </c>
      <c r="AR41">
        <v>43.801972999999997</v>
      </c>
      <c r="AS41">
        <v>32.779383000000003</v>
      </c>
      <c r="AT41">
        <v>15.957388999999999</v>
      </c>
      <c r="AU41">
        <v>0</v>
      </c>
      <c r="AV41">
        <v>0</v>
      </c>
      <c r="AW41">
        <v>0</v>
      </c>
      <c r="AX41">
        <v>0</v>
      </c>
      <c r="AY41">
        <v>1.409267</v>
      </c>
      <c r="AZ41">
        <v>1.0388010000000001</v>
      </c>
      <c r="BA41">
        <v>1.346616</v>
      </c>
      <c r="BB41">
        <v>0.13461100000000001</v>
      </c>
      <c r="BC41">
        <v>102.58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2376.4438300000002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364.69267400000001</v>
      </c>
      <c r="L42">
        <v>348.246509</v>
      </c>
      <c r="M42">
        <v>90.305763999999996</v>
      </c>
      <c r="N42">
        <v>115.727243</v>
      </c>
      <c r="O42">
        <v>121.24825300000001</v>
      </c>
      <c r="P42">
        <v>116.143354</v>
      </c>
      <c r="Q42">
        <v>4.7997920000000001</v>
      </c>
      <c r="R42">
        <v>8.7730709999999998</v>
      </c>
      <c r="S42">
        <v>14.205935999999999</v>
      </c>
      <c r="T42">
        <v>7.8383999999999995E-2</v>
      </c>
      <c r="U42">
        <v>405.24372899999997</v>
      </c>
      <c r="V42">
        <v>6.1552490000000004</v>
      </c>
      <c r="W42">
        <v>22.649018000000002</v>
      </c>
      <c r="X42">
        <v>70.888572999999994</v>
      </c>
      <c r="Y42">
        <v>0</v>
      </c>
      <c r="Z42">
        <v>6.3421120000000002</v>
      </c>
      <c r="AA42">
        <v>27.191130999999999</v>
      </c>
      <c r="AB42">
        <v>40.512340999999999</v>
      </c>
      <c r="AC42">
        <v>29.586065999999999</v>
      </c>
      <c r="AD42">
        <v>18.524972000000002</v>
      </c>
      <c r="AE42">
        <v>50.308022000000001</v>
      </c>
      <c r="AF42">
        <v>6.1778659999999999</v>
      </c>
      <c r="AG42">
        <v>39.552582999999998</v>
      </c>
      <c r="AH42">
        <v>94.731215000000006</v>
      </c>
      <c r="AI42">
        <v>15.551277000000001</v>
      </c>
      <c r="AJ42">
        <v>0</v>
      </c>
      <c r="AK42">
        <v>53.141607999999998</v>
      </c>
      <c r="AL42">
        <v>79.837185000000005</v>
      </c>
      <c r="AM42">
        <v>0</v>
      </c>
      <c r="AN42">
        <v>0</v>
      </c>
      <c r="AO42">
        <v>0</v>
      </c>
      <c r="AP42">
        <v>3.099059</v>
      </c>
      <c r="AQ42">
        <v>0</v>
      </c>
      <c r="AR42">
        <v>43.801972999999997</v>
      </c>
      <c r="AS42">
        <v>32.779383000000003</v>
      </c>
      <c r="AT42">
        <v>15.957388999999999</v>
      </c>
      <c r="AU42">
        <v>0</v>
      </c>
      <c r="AV42">
        <v>0</v>
      </c>
      <c r="AW42">
        <v>0</v>
      </c>
      <c r="AX42">
        <v>0</v>
      </c>
      <c r="AY42">
        <v>1.409267</v>
      </c>
      <c r="AZ42">
        <v>0.58766499999999999</v>
      </c>
      <c r="BA42">
        <v>1.077294</v>
      </c>
      <c r="BB42">
        <v>0.13461100000000001</v>
      </c>
      <c r="BC42">
        <v>118.06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2367.5205680000004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348.69917900000002</v>
      </c>
      <c r="L43">
        <v>348.246509</v>
      </c>
      <c r="M43">
        <v>90.305763999999996</v>
      </c>
      <c r="N43">
        <v>115.727243</v>
      </c>
      <c r="O43">
        <v>121.24825300000001</v>
      </c>
      <c r="P43">
        <v>116.143354</v>
      </c>
      <c r="Q43">
        <v>4.7997920000000001</v>
      </c>
      <c r="R43">
        <v>13.282311999999999</v>
      </c>
      <c r="S43">
        <v>14.205935999999999</v>
      </c>
      <c r="T43">
        <v>7.8383999999999995E-2</v>
      </c>
      <c r="U43">
        <v>405.24372899999997</v>
      </c>
      <c r="V43">
        <v>6.1552490000000004</v>
      </c>
      <c r="W43">
        <v>22.649018000000002</v>
      </c>
      <c r="X43">
        <v>94.571095</v>
      </c>
      <c r="Y43">
        <v>0</v>
      </c>
      <c r="Z43">
        <v>6.3421120000000002</v>
      </c>
      <c r="AA43">
        <v>27.191130999999999</v>
      </c>
      <c r="AB43">
        <v>40.512340999999999</v>
      </c>
      <c r="AC43">
        <v>29.586065999999999</v>
      </c>
      <c r="AD43">
        <v>18.524972000000002</v>
      </c>
      <c r="AE43">
        <v>50.308022000000001</v>
      </c>
      <c r="AF43">
        <v>6.1778659999999999</v>
      </c>
      <c r="AG43">
        <v>39.552582999999998</v>
      </c>
      <c r="AH43">
        <v>94.731215000000006</v>
      </c>
      <c r="AI43">
        <v>15.551277000000001</v>
      </c>
      <c r="AJ43">
        <v>0</v>
      </c>
      <c r="AK43">
        <v>53.141607999999998</v>
      </c>
      <c r="AL43">
        <v>79.837185000000005</v>
      </c>
      <c r="AM43">
        <v>0</v>
      </c>
      <c r="AN43">
        <v>0</v>
      </c>
      <c r="AO43">
        <v>0</v>
      </c>
      <c r="AP43">
        <v>3.099059</v>
      </c>
      <c r="AQ43">
        <v>0</v>
      </c>
      <c r="AR43">
        <v>43.801972999999997</v>
      </c>
      <c r="AS43">
        <v>32.779383000000003</v>
      </c>
      <c r="AT43">
        <v>15.957388999999999</v>
      </c>
      <c r="AU43">
        <v>0</v>
      </c>
      <c r="AV43">
        <v>0</v>
      </c>
      <c r="AW43">
        <v>0</v>
      </c>
      <c r="AX43">
        <v>0</v>
      </c>
      <c r="AY43">
        <v>1.409267</v>
      </c>
      <c r="AZ43">
        <v>0</v>
      </c>
      <c r="BA43">
        <v>1.077294</v>
      </c>
      <c r="BB43">
        <v>0.13461100000000001</v>
      </c>
      <c r="BC43">
        <v>90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2351.0711710000005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348.69917900000002</v>
      </c>
      <c r="L44">
        <v>348.246509</v>
      </c>
      <c r="M44">
        <v>90.305763999999996</v>
      </c>
      <c r="N44">
        <v>115.727243</v>
      </c>
      <c r="O44">
        <v>121.24825300000001</v>
      </c>
      <c r="P44">
        <v>116.143354</v>
      </c>
      <c r="Q44">
        <v>4.7997920000000001</v>
      </c>
      <c r="R44">
        <v>13.282311999999999</v>
      </c>
      <c r="S44">
        <v>14.205935999999999</v>
      </c>
      <c r="T44">
        <v>7.8383999999999995E-2</v>
      </c>
      <c r="U44">
        <v>405.24372899999997</v>
      </c>
      <c r="V44">
        <v>11.249706</v>
      </c>
      <c r="W44">
        <v>28.553439999999998</v>
      </c>
      <c r="X44">
        <v>94.571095</v>
      </c>
      <c r="Y44">
        <v>0</v>
      </c>
      <c r="Z44">
        <v>6.3421120000000002</v>
      </c>
      <c r="AA44">
        <v>27.191130999999999</v>
      </c>
      <c r="AB44">
        <v>40.512340999999999</v>
      </c>
      <c r="AC44">
        <v>29.586065999999999</v>
      </c>
      <c r="AD44">
        <v>18.524972000000002</v>
      </c>
      <c r="AE44">
        <v>50.308022000000001</v>
      </c>
      <c r="AF44">
        <v>6.1778659999999999</v>
      </c>
      <c r="AG44">
        <v>39.552582999999998</v>
      </c>
      <c r="AH44">
        <v>76.705437000000003</v>
      </c>
      <c r="AI44">
        <v>15.551277000000001</v>
      </c>
      <c r="AJ44">
        <v>0</v>
      </c>
      <c r="AK44">
        <v>53.141607999999998</v>
      </c>
      <c r="AL44">
        <v>79.837185000000005</v>
      </c>
      <c r="AM44">
        <v>0</v>
      </c>
      <c r="AN44">
        <v>0</v>
      </c>
      <c r="AO44">
        <v>0</v>
      </c>
      <c r="AP44">
        <v>3.099059</v>
      </c>
      <c r="AQ44">
        <v>0</v>
      </c>
      <c r="AR44">
        <v>43.801972999999997</v>
      </c>
      <c r="AS44">
        <v>32.779383000000003</v>
      </c>
      <c r="AT44">
        <v>15.957388999999999</v>
      </c>
      <c r="AU44">
        <v>0</v>
      </c>
      <c r="AV44">
        <v>0</v>
      </c>
      <c r="AW44">
        <v>0</v>
      </c>
      <c r="AX44">
        <v>0</v>
      </c>
      <c r="AY44">
        <v>1.409267</v>
      </c>
      <c r="AZ44">
        <v>0</v>
      </c>
      <c r="BA44">
        <v>0.870421</v>
      </c>
      <c r="BB44">
        <v>0.13461100000000001</v>
      </c>
      <c r="BC44">
        <v>96.77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2350.6073990000004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348.69917900000002</v>
      </c>
      <c r="L45">
        <v>348.246509</v>
      </c>
      <c r="M45">
        <v>90.305763999999996</v>
      </c>
      <c r="N45">
        <v>115.727243</v>
      </c>
      <c r="O45">
        <v>121.24825300000001</v>
      </c>
      <c r="P45">
        <v>116.143354</v>
      </c>
      <c r="Q45">
        <v>4.7997920000000001</v>
      </c>
      <c r="R45">
        <v>12.803673</v>
      </c>
      <c r="S45">
        <v>14.205935999999999</v>
      </c>
      <c r="T45">
        <v>7.8383999999999995E-2</v>
      </c>
      <c r="U45">
        <v>405.24372899999997</v>
      </c>
      <c r="V45">
        <v>6.1552490000000004</v>
      </c>
      <c r="W45">
        <v>28.853427</v>
      </c>
      <c r="X45">
        <v>94.571095</v>
      </c>
      <c r="Y45">
        <v>0</v>
      </c>
      <c r="Z45">
        <v>6.3421120000000002</v>
      </c>
      <c r="AA45">
        <v>27.191130999999999</v>
      </c>
      <c r="AB45">
        <v>40.512340999999999</v>
      </c>
      <c r="AC45">
        <v>29.586065999999999</v>
      </c>
      <c r="AD45">
        <v>18.524972000000002</v>
      </c>
      <c r="AE45">
        <v>50.308022000000001</v>
      </c>
      <c r="AF45">
        <v>6.1778659999999999</v>
      </c>
      <c r="AG45">
        <v>39.552582999999998</v>
      </c>
      <c r="AH45">
        <v>76.705437000000003</v>
      </c>
      <c r="AI45">
        <v>15.551277000000001</v>
      </c>
      <c r="AJ45">
        <v>0</v>
      </c>
      <c r="AK45">
        <v>53.141607999999998</v>
      </c>
      <c r="AL45">
        <v>79.837185000000005</v>
      </c>
      <c r="AM45">
        <v>0</v>
      </c>
      <c r="AN45">
        <v>0</v>
      </c>
      <c r="AO45">
        <v>0</v>
      </c>
      <c r="AP45">
        <v>3.099059</v>
      </c>
      <c r="AQ45">
        <v>0</v>
      </c>
      <c r="AR45">
        <v>43.801972999999997</v>
      </c>
      <c r="AS45">
        <v>32.779383000000003</v>
      </c>
      <c r="AT45">
        <v>12.67178</v>
      </c>
      <c r="AU45">
        <v>0</v>
      </c>
      <c r="AV45">
        <v>0</v>
      </c>
      <c r="AW45">
        <v>0</v>
      </c>
      <c r="AX45">
        <v>0</v>
      </c>
      <c r="AY45">
        <v>1.409267</v>
      </c>
      <c r="AZ45">
        <v>0</v>
      </c>
      <c r="BA45">
        <v>0.870421</v>
      </c>
      <c r="BB45">
        <v>0.13461100000000001</v>
      </c>
      <c r="BC45">
        <v>103.54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2348.8186810000002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348.69917900000002</v>
      </c>
      <c r="L46">
        <v>408.17015099999998</v>
      </c>
      <c r="M46">
        <v>90.305763999999996</v>
      </c>
      <c r="N46">
        <v>115.727243</v>
      </c>
      <c r="O46">
        <v>121.24825300000001</v>
      </c>
      <c r="P46">
        <v>116.143354</v>
      </c>
      <c r="Q46">
        <v>4.7997920000000001</v>
      </c>
      <c r="R46">
        <v>12.803673</v>
      </c>
      <c r="S46">
        <v>14.205935999999999</v>
      </c>
      <c r="T46">
        <v>7.8383999999999995E-2</v>
      </c>
      <c r="U46">
        <v>405.24372899999997</v>
      </c>
      <c r="V46">
        <v>6.1552490000000004</v>
      </c>
      <c r="W46">
        <v>28.853427</v>
      </c>
      <c r="X46">
        <v>94.571095</v>
      </c>
      <c r="Y46">
        <v>0</v>
      </c>
      <c r="Z46">
        <v>6.3421120000000002</v>
      </c>
      <c r="AA46">
        <v>27.139146</v>
      </c>
      <c r="AB46">
        <v>40.512340999999999</v>
      </c>
      <c r="AC46">
        <v>29.586065999999999</v>
      </c>
      <c r="AD46">
        <v>18.524972000000002</v>
      </c>
      <c r="AE46">
        <v>50.308022000000001</v>
      </c>
      <c r="AF46">
        <v>6.1778659999999999</v>
      </c>
      <c r="AG46">
        <v>39.552582999999998</v>
      </c>
      <c r="AH46">
        <v>76.705437000000003</v>
      </c>
      <c r="AI46">
        <v>15.551277000000001</v>
      </c>
      <c r="AJ46">
        <v>0</v>
      </c>
      <c r="AK46">
        <v>53.141607999999998</v>
      </c>
      <c r="AL46">
        <v>79.837185000000005</v>
      </c>
      <c r="AM46">
        <v>0</v>
      </c>
      <c r="AN46">
        <v>0</v>
      </c>
      <c r="AO46">
        <v>0</v>
      </c>
      <c r="AP46">
        <v>3.099059</v>
      </c>
      <c r="AQ46">
        <v>0</v>
      </c>
      <c r="AR46">
        <v>43.801972999999997</v>
      </c>
      <c r="AS46">
        <v>32.779383000000003</v>
      </c>
      <c r="AT46">
        <v>14.748497</v>
      </c>
      <c r="AU46">
        <v>0</v>
      </c>
      <c r="AV46">
        <v>0</v>
      </c>
      <c r="AW46">
        <v>0</v>
      </c>
      <c r="AX46">
        <v>0</v>
      </c>
      <c r="AY46">
        <v>1.409267</v>
      </c>
      <c r="AZ46">
        <v>0</v>
      </c>
      <c r="BA46">
        <v>0.870421</v>
      </c>
      <c r="BB46">
        <v>0.13461100000000001</v>
      </c>
      <c r="BC46">
        <v>111.29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2418.5170549999998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348.69917900000002</v>
      </c>
      <c r="L47">
        <v>408.17015099999998</v>
      </c>
      <c r="M47">
        <v>90.305763999999996</v>
      </c>
      <c r="N47">
        <v>115.727243</v>
      </c>
      <c r="O47">
        <v>121.24825300000001</v>
      </c>
      <c r="P47">
        <v>116.143354</v>
      </c>
      <c r="Q47">
        <v>7.7028920000000003</v>
      </c>
      <c r="R47">
        <v>19.493504999999999</v>
      </c>
      <c r="S47">
        <v>14.205935999999999</v>
      </c>
      <c r="T47">
        <v>7.8383999999999995E-2</v>
      </c>
      <c r="U47">
        <v>405.24372899999997</v>
      </c>
      <c r="V47">
        <v>6.1552490000000004</v>
      </c>
      <c r="W47">
        <v>28.853427</v>
      </c>
      <c r="X47">
        <v>94.571095</v>
      </c>
      <c r="Y47">
        <v>0</v>
      </c>
      <c r="Z47">
        <v>6.3421120000000002</v>
      </c>
      <c r="AA47">
        <v>27.139146</v>
      </c>
      <c r="AB47">
        <v>40.512340999999999</v>
      </c>
      <c r="AC47">
        <v>29.586065999999999</v>
      </c>
      <c r="AD47">
        <v>18.524972000000002</v>
      </c>
      <c r="AE47">
        <v>50.308022000000001</v>
      </c>
      <c r="AF47">
        <v>6.1778659999999999</v>
      </c>
      <c r="AG47">
        <v>39.552582999999998</v>
      </c>
      <c r="AH47">
        <v>76.705437000000003</v>
      </c>
      <c r="AI47">
        <v>0</v>
      </c>
      <c r="AJ47">
        <v>0</v>
      </c>
      <c r="AK47">
        <v>53.141607999999998</v>
      </c>
      <c r="AL47">
        <v>80.399418999999995</v>
      </c>
      <c r="AM47">
        <v>0</v>
      </c>
      <c r="AN47">
        <v>0</v>
      </c>
      <c r="AO47">
        <v>0</v>
      </c>
      <c r="AP47">
        <v>3.099059</v>
      </c>
      <c r="AQ47">
        <v>0</v>
      </c>
      <c r="AR47">
        <v>44.870314</v>
      </c>
      <c r="AS47">
        <v>32.779383000000003</v>
      </c>
      <c r="AT47">
        <v>13.355045</v>
      </c>
      <c r="AU47">
        <v>0</v>
      </c>
      <c r="AV47">
        <v>0</v>
      </c>
      <c r="AW47">
        <v>0</v>
      </c>
      <c r="AX47">
        <v>0</v>
      </c>
      <c r="AY47">
        <v>1.409267</v>
      </c>
      <c r="AZ47">
        <v>0</v>
      </c>
      <c r="BA47">
        <v>0.870421</v>
      </c>
      <c r="BB47">
        <v>0.13461100000000001</v>
      </c>
      <c r="BC47">
        <v>113.22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2414.7258329999991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348.69917900000002</v>
      </c>
      <c r="L48">
        <v>408.17015099999998</v>
      </c>
      <c r="M48">
        <v>90.274411000000001</v>
      </c>
      <c r="N48">
        <v>115.727243</v>
      </c>
      <c r="O48">
        <v>121.24825300000001</v>
      </c>
      <c r="P48">
        <v>116.143354</v>
      </c>
      <c r="Q48">
        <v>7.7028920000000003</v>
      </c>
      <c r="R48">
        <v>21.358687</v>
      </c>
      <c r="S48">
        <v>14.205935999999999</v>
      </c>
      <c r="T48">
        <v>7.8383999999999995E-2</v>
      </c>
      <c r="U48">
        <v>405.24372899999997</v>
      </c>
      <c r="V48">
        <v>6.1552490000000004</v>
      </c>
      <c r="W48">
        <v>28.853427</v>
      </c>
      <c r="X48">
        <v>94.571095</v>
      </c>
      <c r="Y48">
        <v>0</v>
      </c>
      <c r="Z48">
        <v>6.3421120000000002</v>
      </c>
      <c r="AA48">
        <v>27.139146</v>
      </c>
      <c r="AB48">
        <v>40.512340999999999</v>
      </c>
      <c r="AC48">
        <v>29.586065999999999</v>
      </c>
      <c r="AD48">
        <v>18.524972000000002</v>
      </c>
      <c r="AE48">
        <v>50.308022000000001</v>
      </c>
      <c r="AF48">
        <v>6.1778659999999999</v>
      </c>
      <c r="AG48">
        <v>39.552582999999998</v>
      </c>
      <c r="AH48">
        <v>76.705437000000003</v>
      </c>
      <c r="AI48">
        <v>0</v>
      </c>
      <c r="AJ48">
        <v>0</v>
      </c>
      <c r="AK48">
        <v>53.141607999999998</v>
      </c>
      <c r="AL48">
        <v>80.399418999999995</v>
      </c>
      <c r="AM48">
        <v>0</v>
      </c>
      <c r="AN48">
        <v>0</v>
      </c>
      <c r="AO48">
        <v>0</v>
      </c>
      <c r="AP48">
        <v>3.099059</v>
      </c>
      <c r="AQ48">
        <v>0</v>
      </c>
      <c r="AR48">
        <v>44.870314</v>
      </c>
      <c r="AS48">
        <v>32.779383000000003</v>
      </c>
      <c r="AT48">
        <v>14.632213</v>
      </c>
      <c r="AU48">
        <v>0</v>
      </c>
      <c r="AV48">
        <v>0</v>
      </c>
      <c r="AW48">
        <v>0</v>
      </c>
      <c r="AX48">
        <v>0</v>
      </c>
      <c r="AY48">
        <v>1.409267</v>
      </c>
      <c r="AZ48">
        <v>0</v>
      </c>
      <c r="BA48">
        <v>0.870421</v>
      </c>
      <c r="BB48">
        <v>0.13461100000000001</v>
      </c>
      <c r="BC48">
        <v>116.12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2420.7368299999994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346.160168</v>
      </c>
      <c r="L49">
        <v>382.33915300000001</v>
      </c>
      <c r="M49">
        <v>90.274411000000001</v>
      </c>
      <c r="N49">
        <v>115.727243</v>
      </c>
      <c r="O49">
        <v>121.24825300000001</v>
      </c>
      <c r="P49">
        <v>116.143354</v>
      </c>
      <c r="Q49">
        <v>7.606122</v>
      </c>
      <c r="R49">
        <v>21.358687</v>
      </c>
      <c r="S49">
        <v>14.205935999999999</v>
      </c>
      <c r="T49">
        <v>7.8383999999999995E-2</v>
      </c>
      <c r="U49">
        <v>405.24372899999997</v>
      </c>
      <c r="V49">
        <v>14.965964</v>
      </c>
      <c r="W49">
        <v>43.107455000000002</v>
      </c>
      <c r="X49">
        <v>141.988395</v>
      </c>
      <c r="Y49">
        <v>0</v>
      </c>
      <c r="Z49">
        <v>6.3421120000000002</v>
      </c>
      <c r="AA49">
        <v>27.139146</v>
      </c>
      <c r="AB49">
        <v>40.512340999999999</v>
      </c>
      <c r="AC49">
        <v>29.586065999999999</v>
      </c>
      <c r="AD49">
        <v>18.524972000000002</v>
      </c>
      <c r="AE49">
        <v>50.308022000000001</v>
      </c>
      <c r="AF49">
        <v>6.1778659999999999</v>
      </c>
      <c r="AG49">
        <v>39.552582999999998</v>
      </c>
      <c r="AH49">
        <v>76.705437000000003</v>
      </c>
      <c r="AI49">
        <v>0</v>
      </c>
      <c r="AJ49">
        <v>0</v>
      </c>
      <c r="AK49">
        <v>53.141607999999998</v>
      </c>
      <c r="AL49">
        <v>80.399418999999995</v>
      </c>
      <c r="AM49">
        <v>0</v>
      </c>
      <c r="AN49">
        <v>0</v>
      </c>
      <c r="AO49">
        <v>0</v>
      </c>
      <c r="AP49">
        <v>3.099059</v>
      </c>
      <c r="AQ49">
        <v>0</v>
      </c>
      <c r="AR49">
        <v>44.870314</v>
      </c>
      <c r="AS49">
        <v>32.779383000000003</v>
      </c>
      <c r="AT49">
        <v>15.957388999999999</v>
      </c>
      <c r="AU49">
        <v>0</v>
      </c>
      <c r="AV49">
        <v>0</v>
      </c>
      <c r="AW49">
        <v>0</v>
      </c>
      <c r="AX49">
        <v>0</v>
      </c>
      <c r="AY49">
        <v>1.409267</v>
      </c>
      <c r="AZ49">
        <v>0</v>
      </c>
      <c r="BA49">
        <v>0.870421</v>
      </c>
      <c r="BB49">
        <v>0.13461100000000001</v>
      </c>
      <c r="BC49">
        <v>117.09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2465.04727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346.160168</v>
      </c>
      <c r="L50">
        <v>402.20911899999999</v>
      </c>
      <c r="M50">
        <v>90.274411000000001</v>
      </c>
      <c r="N50">
        <v>115.727243</v>
      </c>
      <c r="O50">
        <v>121.24825300000001</v>
      </c>
      <c r="P50">
        <v>116.143354</v>
      </c>
      <c r="Q50">
        <v>7.606122</v>
      </c>
      <c r="R50">
        <v>21.358687</v>
      </c>
      <c r="S50">
        <v>14.205935999999999</v>
      </c>
      <c r="T50">
        <v>7.8383999999999995E-2</v>
      </c>
      <c r="U50">
        <v>405.24372899999997</v>
      </c>
      <c r="V50">
        <v>14.965964</v>
      </c>
      <c r="W50">
        <v>43.107455000000002</v>
      </c>
      <c r="X50">
        <v>141.988395</v>
      </c>
      <c r="Y50">
        <v>0</v>
      </c>
      <c r="Z50">
        <v>6.3421120000000002</v>
      </c>
      <c r="AA50">
        <v>27.139146</v>
      </c>
      <c r="AB50">
        <v>40.512340999999999</v>
      </c>
      <c r="AC50">
        <v>29.586065999999999</v>
      </c>
      <c r="AD50">
        <v>18.524972000000002</v>
      </c>
      <c r="AE50">
        <v>50.308022000000001</v>
      </c>
      <c r="AF50">
        <v>6.1778659999999999</v>
      </c>
      <c r="AG50">
        <v>39.552582999999998</v>
      </c>
      <c r="AH50">
        <v>76.705437000000003</v>
      </c>
      <c r="AI50">
        <v>0</v>
      </c>
      <c r="AJ50">
        <v>0</v>
      </c>
      <c r="AK50">
        <v>53.141607999999998</v>
      </c>
      <c r="AL50">
        <v>80.399418999999995</v>
      </c>
      <c r="AM50">
        <v>0</v>
      </c>
      <c r="AN50">
        <v>0</v>
      </c>
      <c r="AO50">
        <v>0</v>
      </c>
      <c r="AP50">
        <v>3.099059</v>
      </c>
      <c r="AQ50">
        <v>0</v>
      </c>
      <c r="AR50">
        <v>44.870314</v>
      </c>
      <c r="AS50">
        <v>32.779383000000003</v>
      </c>
      <c r="AT50">
        <v>15.957388999999999</v>
      </c>
      <c r="AU50">
        <v>0</v>
      </c>
      <c r="AV50">
        <v>0</v>
      </c>
      <c r="AW50">
        <v>0</v>
      </c>
      <c r="AX50">
        <v>0</v>
      </c>
      <c r="AY50">
        <v>1.409267</v>
      </c>
      <c r="AZ50">
        <v>0</v>
      </c>
      <c r="BA50">
        <v>0.870421</v>
      </c>
      <c r="BB50">
        <v>0.13461100000000001</v>
      </c>
      <c r="BC50">
        <v>118.06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2485.887236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345.00705699999997</v>
      </c>
      <c r="L51">
        <v>422.53081900000001</v>
      </c>
      <c r="M51">
        <v>90.274411000000001</v>
      </c>
      <c r="N51">
        <v>115.727243</v>
      </c>
      <c r="O51">
        <v>121.24825300000001</v>
      </c>
      <c r="P51">
        <v>116.143354</v>
      </c>
      <c r="Q51">
        <v>7.606122</v>
      </c>
      <c r="R51">
        <v>21.641711999999998</v>
      </c>
      <c r="S51">
        <v>12.644812999999999</v>
      </c>
      <c r="T51">
        <v>7.8383999999999995E-2</v>
      </c>
      <c r="U51">
        <v>405.24372899999997</v>
      </c>
      <c r="V51">
        <v>14.965964</v>
      </c>
      <c r="W51">
        <v>43.107455000000002</v>
      </c>
      <c r="X51">
        <v>141.988395</v>
      </c>
      <c r="Y51">
        <v>0</v>
      </c>
      <c r="Z51">
        <v>6.3421120000000002</v>
      </c>
      <c r="AA51">
        <v>27.139146</v>
      </c>
      <c r="AB51">
        <v>40.512340999999999</v>
      </c>
      <c r="AC51">
        <v>29.586065999999999</v>
      </c>
      <c r="AD51">
        <v>18.524972000000002</v>
      </c>
      <c r="AE51">
        <v>50.308022000000001</v>
      </c>
      <c r="AF51">
        <v>6.1778659999999999</v>
      </c>
      <c r="AG51">
        <v>39.552582999999998</v>
      </c>
      <c r="AH51">
        <v>76.705437000000003</v>
      </c>
      <c r="AI51">
        <v>0</v>
      </c>
      <c r="AJ51">
        <v>0</v>
      </c>
      <c r="AK51">
        <v>53.141607999999998</v>
      </c>
      <c r="AL51">
        <v>80.399418999999995</v>
      </c>
      <c r="AM51">
        <v>0</v>
      </c>
      <c r="AN51">
        <v>0</v>
      </c>
      <c r="AO51">
        <v>0</v>
      </c>
      <c r="AP51">
        <v>3.099059</v>
      </c>
      <c r="AQ51">
        <v>0</v>
      </c>
      <c r="AR51">
        <v>44.870314</v>
      </c>
      <c r="AS51">
        <v>32.779383000000003</v>
      </c>
      <c r="AT51">
        <v>15.957388999999999</v>
      </c>
      <c r="AU51">
        <v>0</v>
      </c>
      <c r="AV51">
        <v>0</v>
      </c>
      <c r="AW51">
        <v>0</v>
      </c>
      <c r="AX51">
        <v>0</v>
      </c>
      <c r="AY51">
        <v>1.409267</v>
      </c>
      <c r="AZ51">
        <v>0</v>
      </c>
      <c r="BA51">
        <v>0.870421</v>
      </c>
      <c r="BB51">
        <v>0.13461100000000001</v>
      </c>
      <c r="BC51">
        <v>121.93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2507.647727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345.00705699999997</v>
      </c>
      <c r="L52">
        <v>437.04631899999998</v>
      </c>
      <c r="M52">
        <v>90.274411000000001</v>
      </c>
      <c r="N52">
        <v>115.727243</v>
      </c>
      <c r="O52">
        <v>121.24825300000001</v>
      </c>
      <c r="P52">
        <v>116.143354</v>
      </c>
      <c r="Q52">
        <v>7.606122</v>
      </c>
      <c r="R52">
        <v>21.641711999999998</v>
      </c>
      <c r="S52">
        <v>11.063008999999999</v>
      </c>
      <c r="T52">
        <v>7.8383999999999995E-2</v>
      </c>
      <c r="U52">
        <v>405.24372899999997</v>
      </c>
      <c r="V52">
        <v>14.965964</v>
      </c>
      <c r="W52">
        <v>43.107455000000002</v>
      </c>
      <c r="X52">
        <v>141.988395</v>
      </c>
      <c r="Y52">
        <v>0</v>
      </c>
      <c r="Z52">
        <v>6.3421120000000002</v>
      </c>
      <c r="AA52">
        <v>27.139146</v>
      </c>
      <c r="AB52">
        <v>40.512340999999999</v>
      </c>
      <c r="AC52">
        <v>29.586065999999999</v>
      </c>
      <c r="AD52">
        <v>18.524972000000002</v>
      </c>
      <c r="AE52">
        <v>50.308022000000001</v>
      </c>
      <c r="AF52">
        <v>6.1778659999999999</v>
      </c>
      <c r="AG52">
        <v>39.552582999999998</v>
      </c>
      <c r="AH52">
        <v>76.705437000000003</v>
      </c>
      <c r="AI52">
        <v>0</v>
      </c>
      <c r="AJ52">
        <v>0</v>
      </c>
      <c r="AK52">
        <v>53.141607999999998</v>
      </c>
      <c r="AL52">
        <v>80.399418999999995</v>
      </c>
      <c r="AM52">
        <v>0</v>
      </c>
      <c r="AN52">
        <v>0</v>
      </c>
      <c r="AO52">
        <v>0</v>
      </c>
      <c r="AP52">
        <v>3.099059</v>
      </c>
      <c r="AQ52">
        <v>0</v>
      </c>
      <c r="AR52">
        <v>44.870314</v>
      </c>
      <c r="AS52">
        <v>32.779383000000003</v>
      </c>
      <c r="AT52">
        <v>15.957388999999999</v>
      </c>
      <c r="AU52">
        <v>0</v>
      </c>
      <c r="AV52">
        <v>0</v>
      </c>
      <c r="AW52">
        <v>0</v>
      </c>
      <c r="AX52">
        <v>0</v>
      </c>
      <c r="AY52">
        <v>1.409267</v>
      </c>
      <c r="AZ52">
        <v>0</v>
      </c>
      <c r="BA52">
        <v>0.870421</v>
      </c>
      <c r="BB52">
        <v>0.13461100000000001</v>
      </c>
      <c r="BC52">
        <v>122.9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2521.5514230000003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345.00705699999997</v>
      </c>
      <c r="L53">
        <v>409.95071899999999</v>
      </c>
      <c r="M53">
        <v>90.274411000000001</v>
      </c>
      <c r="N53">
        <v>115.727243</v>
      </c>
      <c r="O53">
        <v>121.24825300000001</v>
      </c>
      <c r="P53">
        <v>116.143354</v>
      </c>
      <c r="Q53">
        <v>7.606122</v>
      </c>
      <c r="R53">
        <v>36.078178000000001</v>
      </c>
      <c r="S53">
        <v>9.6960149999999992</v>
      </c>
      <c r="T53">
        <v>7.8383999999999995E-2</v>
      </c>
      <c r="U53">
        <v>405.24372899999997</v>
      </c>
      <c r="V53">
        <v>14.965964</v>
      </c>
      <c r="W53">
        <v>43.107455000000002</v>
      </c>
      <c r="X53">
        <v>141.988395</v>
      </c>
      <c r="Y53">
        <v>0</v>
      </c>
      <c r="Z53">
        <v>6.3421120000000002</v>
      </c>
      <c r="AA53">
        <v>27.139146</v>
      </c>
      <c r="AB53">
        <v>40.512340999999999</v>
      </c>
      <c r="AC53">
        <v>29.586065999999999</v>
      </c>
      <c r="AD53">
        <v>18.524972000000002</v>
      </c>
      <c r="AE53">
        <v>50.308022000000001</v>
      </c>
      <c r="AF53">
        <v>6.1778659999999999</v>
      </c>
      <c r="AG53">
        <v>39.552582999999998</v>
      </c>
      <c r="AH53">
        <v>76.705437000000003</v>
      </c>
      <c r="AI53">
        <v>0</v>
      </c>
      <c r="AJ53">
        <v>0</v>
      </c>
      <c r="AK53">
        <v>53.141607999999998</v>
      </c>
      <c r="AL53">
        <v>80.399418999999995</v>
      </c>
      <c r="AM53">
        <v>0</v>
      </c>
      <c r="AN53">
        <v>0</v>
      </c>
      <c r="AO53">
        <v>0</v>
      </c>
      <c r="AP53">
        <v>11.156613</v>
      </c>
      <c r="AQ53">
        <v>0</v>
      </c>
      <c r="AR53">
        <v>43.801972999999997</v>
      </c>
      <c r="AS53">
        <v>32.779383000000003</v>
      </c>
      <c r="AT53">
        <v>15.957388999999999</v>
      </c>
      <c r="AU53">
        <v>0</v>
      </c>
      <c r="AV53">
        <v>0</v>
      </c>
      <c r="AW53">
        <v>0</v>
      </c>
      <c r="AX53">
        <v>0</v>
      </c>
      <c r="AY53">
        <v>1.409267</v>
      </c>
      <c r="AZ53">
        <v>0</v>
      </c>
      <c r="BA53">
        <v>0.870421</v>
      </c>
      <c r="BB53">
        <v>0.13461100000000001</v>
      </c>
      <c r="BC53">
        <v>121.93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2513.5445080000004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350.95946600000002</v>
      </c>
      <c r="L54">
        <v>380.10685100000001</v>
      </c>
      <c r="M54">
        <v>90.274411000000001</v>
      </c>
      <c r="N54">
        <v>115.727243</v>
      </c>
      <c r="O54">
        <v>121.24825300000001</v>
      </c>
      <c r="P54">
        <v>116.143354</v>
      </c>
      <c r="Q54">
        <v>7.7028920000000003</v>
      </c>
      <c r="R54">
        <v>36.078178000000001</v>
      </c>
      <c r="S54">
        <v>9.8287060000000004</v>
      </c>
      <c r="T54">
        <v>7.8383999999999995E-2</v>
      </c>
      <c r="U54">
        <v>405.24372899999997</v>
      </c>
      <c r="V54">
        <v>14.965964</v>
      </c>
      <c r="W54">
        <v>43.107455000000002</v>
      </c>
      <c r="X54">
        <v>141.988395</v>
      </c>
      <c r="Y54">
        <v>0</v>
      </c>
      <c r="Z54">
        <v>6.3421120000000002</v>
      </c>
      <c r="AA54">
        <v>27.139146</v>
      </c>
      <c r="AB54">
        <v>40.512340999999999</v>
      </c>
      <c r="AC54">
        <v>29.586065999999999</v>
      </c>
      <c r="AD54">
        <v>9.2624860000000009</v>
      </c>
      <c r="AE54">
        <v>50.308022000000001</v>
      </c>
      <c r="AF54">
        <v>6.1778659999999999</v>
      </c>
      <c r="AG54">
        <v>39.552582999999998</v>
      </c>
      <c r="AH54">
        <v>76.705437000000003</v>
      </c>
      <c r="AI54">
        <v>0</v>
      </c>
      <c r="AJ54">
        <v>0</v>
      </c>
      <c r="AK54">
        <v>53.141607999999998</v>
      </c>
      <c r="AL54">
        <v>80.399418999999995</v>
      </c>
      <c r="AM54">
        <v>0</v>
      </c>
      <c r="AN54">
        <v>0</v>
      </c>
      <c r="AO54">
        <v>0</v>
      </c>
      <c r="AP54">
        <v>11.156613</v>
      </c>
      <c r="AQ54">
        <v>0</v>
      </c>
      <c r="AR54">
        <v>43.801972999999997</v>
      </c>
      <c r="AS54">
        <v>32.779383000000003</v>
      </c>
      <c r="AT54">
        <v>15.957388999999999</v>
      </c>
      <c r="AU54">
        <v>0</v>
      </c>
      <c r="AV54">
        <v>0</v>
      </c>
      <c r="AW54">
        <v>0</v>
      </c>
      <c r="AX54">
        <v>0</v>
      </c>
      <c r="AY54">
        <v>1.409267</v>
      </c>
      <c r="AZ54">
        <v>0</v>
      </c>
      <c r="BA54">
        <v>0.870421</v>
      </c>
      <c r="BB54">
        <v>0.13461100000000001</v>
      </c>
      <c r="BC54">
        <v>123.87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2482.5600240000003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350.95946600000002</v>
      </c>
      <c r="L55">
        <v>330.08821699999999</v>
      </c>
      <c r="M55">
        <v>90.274411000000001</v>
      </c>
      <c r="N55">
        <v>115.727243</v>
      </c>
      <c r="O55">
        <v>121.24825300000001</v>
      </c>
      <c r="P55">
        <v>116.143354</v>
      </c>
      <c r="Q55">
        <v>7.7028920000000003</v>
      </c>
      <c r="R55">
        <v>36.078178000000001</v>
      </c>
      <c r="S55">
        <v>9.8287060000000004</v>
      </c>
      <c r="T55">
        <v>7.8383999999999995E-2</v>
      </c>
      <c r="U55">
        <v>405.24372899999997</v>
      </c>
      <c r="V55">
        <v>14.965964</v>
      </c>
      <c r="W55">
        <v>43.107455000000002</v>
      </c>
      <c r="X55">
        <v>141.988395</v>
      </c>
      <c r="Y55">
        <v>0</v>
      </c>
      <c r="Z55">
        <v>6.3421120000000002</v>
      </c>
      <c r="AA55">
        <v>24.463456000000001</v>
      </c>
      <c r="AB55">
        <v>40.512340999999999</v>
      </c>
      <c r="AC55">
        <v>29.586065999999999</v>
      </c>
      <c r="AD55">
        <v>9.2624860000000009</v>
      </c>
      <c r="AE55">
        <v>50.308022000000001</v>
      </c>
      <c r="AF55">
        <v>6.1778659999999999</v>
      </c>
      <c r="AG55">
        <v>39.552582999999998</v>
      </c>
      <c r="AH55">
        <v>76.705437000000003</v>
      </c>
      <c r="AI55">
        <v>0</v>
      </c>
      <c r="AJ55">
        <v>0</v>
      </c>
      <c r="AK55">
        <v>53.141607999999998</v>
      </c>
      <c r="AL55">
        <v>80.399418999999995</v>
      </c>
      <c r="AM55">
        <v>0</v>
      </c>
      <c r="AN55">
        <v>0</v>
      </c>
      <c r="AO55">
        <v>0</v>
      </c>
      <c r="AP55">
        <v>11.156613</v>
      </c>
      <c r="AQ55">
        <v>0</v>
      </c>
      <c r="AR55">
        <v>43.801972999999997</v>
      </c>
      <c r="AS55">
        <v>32.779383000000003</v>
      </c>
      <c r="AT55">
        <v>15.957388999999999</v>
      </c>
      <c r="AU55">
        <v>0</v>
      </c>
      <c r="AV55">
        <v>0</v>
      </c>
      <c r="AW55">
        <v>0</v>
      </c>
      <c r="AX55">
        <v>0</v>
      </c>
      <c r="AY55">
        <v>1.409267</v>
      </c>
      <c r="AZ55">
        <v>0</v>
      </c>
      <c r="BA55">
        <v>0.870421</v>
      </c>
      <c r="BB55">
        <v>0.13461100000000001</v>
      </c>
      <c r="BC55">
        <v>125.8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2431.7957000000006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350.95946600000002</v>
      </c>
      <c r="L56">
        <v>330.07834000000003</v>
      </c>
      <c r="M56">
        <v>90.274411000000001</v>
      </c>
      <c r="N56">
        <v>115.727243</v>
      </c>
      <c r="O56">
        <v>121.24825300000001</v>
      </c>
      <c r="P56">
        <v>116.143354</v>
      </c>
      <c r="Q56">
        <v>7.7028920000000003</v>
      </c>
      <c r="R56">
        <v>36.078178000000001</v>
      </c>
      <c r="S56">
        <v>9.8287060000000004</v>
      </c>
      <c r="T56">
        <v>7.8383999999999995E-2</v>
      </c>
      <c r="U56">
        <v>405.24372899999997</v>
      </c>
      <c r="V56">
        <v>14.965964</v>
      </c>
      <c r="W56">
        <v>43.107455000000002</v>
      </c>
      <c r="X56">
        <v>141.988395</v>
      </c>
      <c r="Y56">
        <v>0</v>
      </c>
      <c r="Z56">
        <v>6.3421120000000002</v>
      </c>
      <c r="AA56">
        <v>24.463456000000001</v>
      </c>
      <c r="AB56">
        <v>40.512340999999999</v>
      </c>
      <c r="AC56">
        <v>29.586065999999999</v>
      </c>
      <c r="AD56">
        <v>9.2624860000000009</v>
      </c>
      <c r="AE56">
        <v>50.308022000000001</v>
      </c>
      <c r="AF56">
        <v>6.1778659999999999</v>
      </c>
      <c r="AG56">
        <v>39.552582999999998</v>
      </c>
      <c r="AH56">
        <v>76.705437000000003</v>
      </c>
      <c r="AI56">
        <v>0</v>
      </c>
      <c r="AJ56">
        <v>0</v>
      </c>
      <c r="AK56">
        <v>53.141607999999998</v>
      </c>
      <c r="AL56">
        <v>80.399418999999995</v>
      </c>
      <c r="AM56">
        <v>0</v>
      </c>
      <c r="AN56">
        <v>0</v>
      </c>
      <c r="AO56">
        <v>0</v>
      </c>
      <c r="AP56">
        <v>3.718871</v>
      </c>
      <c r="AQ56">
        <v>0</v>
      </c>
      <c r="AR56">
        <v>43.801972999999997</v>
      </c>
      <c r="AS56">
        <v>32.779383000000003</v>
      </c>
      <c r="AT56">
        <v>15.957388999999999</v>
      </c>
      <c r="AU56">
        <v>0</v>
      </c>
      <c r="AV56">
        <v>0</v>
      </c>
      <c r="AW56">
        <v>0</v>
      </c>
      <c r="AX56">
        <v>0</v>
      </c>
      <c r="AY56">
        <v>1.409267</v>
      </c>
      <c r="AZ56">
        <v>0</v>
      </c>
      <c r="BA56">
        <v>0.870421</v>
      </c>
      <c r="BB56">
        <v>1.347745</v>
      </c>
      <c r="BC56">
        <v>124.83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2424.5912150000004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364.61718100000002</v>
      </c>
      <c r="L57">
        <v>353.978951</v>
      </c>
      <c r="M57">
        <v>90.274411000000001</v>
      </c>
      <c r="N57">
        <v>115.727243</v>
      </c>
      <c r="O57">
        <v>121.24825300000001</v>
      </c>
      <c r="P57">
        <v>116.143354</v>
      </c>
      <c r="Q57">
        <v>11.584519</v>
      </c>
      <c r="R57">
        <v>41.323112000000002</v>
      </c>
      <c r="S57">
        <v>13.52379</v>
      </c>
      <c r="T57">
        <v>0.38251000000000002</v>
      </c>
      <c r="U57">
        <v>405.24372899999997</v>
      </c>
      <c r="V57">
        <v>19.891556999999999</v>
      </c>
      <c r="W57">
        <v>43.107455000000002</v>
      </c>
      <c r="X57">
        <v>141.988395</v>
      </c>
      <c r="Y57">
        <v>0</v>
      </c>
      <c r="Z57">
        <v>6.3421120000000002</v>
      </c>
      <c r="AA57">
        <v>24.463456000000001</v>
      </c>
      <c r="AB57">
        <v>40.512340999999999</v>
      </c>
      <c r="AC57">
        <v>29.586065999999999</v>
      </c>
      <c r="AD57">
        <v>9.2624860000000009</v>
      </c>
      <c r="AE57">
        <v>50.308022000000001</v>
      </c>
      <c r="AF57">
        <v>6.1778659999999999</v>
      </c>
      <c r="AG57">
        <v>39.552582999999998</v>
      </c>
      <c r="AH57">
        <v>94.731215000000006</v>
      </c>
      <c r="AI57">
        <v>0</v>
      </c>
      <c r="AJ57">
        <v>0</v>
      </c>
      <c r="AK57">
        <v>53.141607999999998</v>
      </c>
      <c r="AL57">
        <v>80.399418999999995</v>
      </c>
      <c r="AM57">
        <v>0</v>
      </c>
      <c r="AN57">
        <v>0</v>
      </c>
      <c r="AO57">
        <v>0</v>
      </c>
      <c r="AP57">
        <v>4.9584950000000001</v>
      </c>
      <c r="AQ57">
        <v>0</v>
      </c>
      <c r="AR57">
        <v>43.801972999999997</v>
      </c>
      <c r="AS57">
        <v>32.779383000000003</v>
      </c>
      <c r="AT57">
        <v>15.957388999999999</v>
      </c>
      <c r="AU57">
        <v>0</v>
      </c>
      <c r="AV57">
        <v>0</v>
      </c>
      <c r="AW57">
        <v>0</v>
      </c>
      <c r="AX57">
        <v>0</v>
      </c>
      <c r="AY57">
        <v>1.409267</v>
      </c>
      <c r="AZ57">
        <v>0</v>
      </c>
      <c r="BA57">
        <v>1.077294</v>
      </c>
      <c r="BB57">
        <v>1.347745</v>
      </c>
      <c r="BC57">
        <v>131.61000000000001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2506.4531800000004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364.61718100000002</v>
      </c>
      <c r="L58">
        <v>418.81485099999998</v>
      </c>
      <c r="M58">
        <v>90.274411000000001</v>
      </c>
      <c r="N58">
        <v>115.727243</v>
      </c>
      <c r="O58">
        <v>121.24825300000001</v>
      </c>
      <c r="P58">
        <v>116.143354</v>
      </c>
      <c r="Q58">
        <v>11.584519</v>
      </c>
      <c r="R58">
        <v>41.323112000000002</v>
      </c>
      <c r="S58">
        <v>13.52379</v>
      </c>
      <c r="T58">
        <v>0.38251000000000002</v>
      </c>
      <c r="U58">
        <v>405.24372899999997</v>
      </c>
      <c r="V58">
        <v>19.891556999999999</v>
      </c>
      <c r="W58">
        <v>43.107455000000002</v>
      </c>
      <c r="X58">
        <v>141.988395</v>
      </c>
      <c r="Y58">
        <v>0</v>
      </c>
      <c r="Z58">
        <v>6.3421120000000002</v>
      </c>
      <c r="AA58">
        <v>24.692800999999999</v>
      </c>
      <c r="AB58">
        <v>40.512340999999999</v>
      </c>
      <c r="AC58">
        <v>29.586065999999999</v>
      </c>
      <c r="AD58">
        <v>9.2624860000000009</v>
      </c>
      <c r="AE58">
        <v>50.308022000000001</v>
      </c>
      <c r="AF58">
        <v>6.1778659999999999</v>
      </c>
      <c r="AG58">
        <v>39.552582999999998</v>
      </c>
      <c r="AH58">
        <v>94.731215000000006</v>
      </c>
      <c r="AI58">
        <v>0</v>
      </c>
      <c r="AJ58">
        <v>0</v>
      </c>
      <c r="AK58">
        <v>53.141607999999998</v>
      </c>
      <c r="AL58">
        <v>80.399418999999995</v>
      </c>
      <c r="AM58">
        <v>0</v>
      </c>
      <c r="AN58">
        <v>0</v>
      </c>
      <c r="AO58">
        <v>0</v>
      </c>
      <c r="AP58">
        <v>4.9584950000000001</v>
      </c>
      <c r="AQ58">
        <v>0</v>
      </c>
      <c r="AR58">
        <v>43.801972999999997</v>
      </c>
      <c r="AS58">
        <v>32.779383000000003</v>
      </c>
      <c r="AT58">
        <v>15.957388999999999</v>
      </c>
      <c r="AU58">
        <v>0</v>
      </c>
      <c r="AV58">
        <v>0</v>
      </c>
      <c r="AW58">
        <v>0</v>
      </c>
      <c r="AX58">
        <v>0</v>
      </c>
      <c r="AY58">
        <v>1.409267</v>
      </c>
      <c r="AZ58">
        <v>0</v>
      </c>
      <c r="BA58">
        <v>1.077294</v>
      </c>
      <c r="BB58">
        <v>1.347745</v>
      </c>
      <c r="BC58">
        <v>125.8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2565.7084250000007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364.02867800000001</v>
      </c>
      <c r="L59">
        <v>492.06049899999999</v>
      </c>
      <c r="M59">
        <v>90.274411000000001</v>
      </c>
      <c r="N59">
        <v>115.727243</v>
      </c>
      <c r="O59">
        <v>121.24825300000001</v>
      </c>
      <c r="P59">
        <v>116.143354</v>
      </c>
      <c r="Q59">
        <v>11.584519</v>
      </c>
      <c r="R59">
        <v>41.323112000000002</v>
      </c>
      <c r="S59">
        <v>13.681518000000001</v>
      </c>
      <c r="T59">
        <v>0.390428</v>
      </c>
      <c r="U59">
        <v>405.24372899999997</v>
      </c>
      <c r="V59">
        <v>19.891556999999999</v>
      </c>
      <c r="W59">
        <v>43.107455000000002</v>
      </c>
      <c r="X59">
        <v>141.988395</v>
      </c>
      <c r="Y59">
        <v>0</v>
      </c>
      <c r="Z59">
        <v>6.3421120000000002</v>
      </c>
      <c r="AA59">
        <v>27.139146</v>
      </c>
      <c r="AB59">
        <v>40.512340999999999</v>
      </c>
      <c r="AC59">
        <v>29.586065999999999</v>
      </c>
      <c r="AD59">
        <v>9.2624860000000009</v>
      </c>
      <c r="AE59">
        <v>50.308022000000001</v>
      </c>
      <c r="AF59">
        <v>6.1778659999999999</v>
      </c>
      <c r="AG59">
        <v>39.552582999999998</v>
      </c>
      <c r="AH59">
        <v>94.731215000000006</v>
      </c>
      <c r="AI59">
        <v>0</v>
      </c>
      <c r="AJ59">
        <v>0</v>
      </c>
      <c r="AK59">
        <v>53.141607999999998</v>
      </c>
      <c r="AL59">
        <v>80.399418999999995</v>
      </c>
      <c r="AM59">
        <v>0</v>
      </c>
      <c r="AN59">
        <v>0</v>
      </c>
      <c r="AO59">
        <v>0</v>
      </c>
      <c r="AP59">
        <v>4.9584950000000001</v>
      </c>
      <c r="AQ59">
        <v>0</v>
      </c>
      <c r="AR59">
        <v>43.801972999999997</v>
      </c>
      <c r="AS59">
        <v>32.779383000000003</v>
      </c>
      <c r="AT59">
        <v>15.957388999999999</v>
      </c>
      <c r="AU59">
        <v>0</v>
      </c>
      <c r="AV59">
        <v>0</v>
      </c>
      <c r="AW59">
        <v>0</v>
      </c>
      <c r="AX59">
        <v>0</v>
      </c>
      <c r="AY59">
        <v>1.409267</v>
      </c>
      <c r="AZ59">
        <v>0.58766499999999999</v>
      </c>
      <c r="BA59">
        <v>1.077294</v>
      </c>
      <c r="BB59">
        <v>1.347745</v>
      </c>
      <c r="BC59">
        <v>133.54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2649.3052260000004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382.71160900000001</v>
      </c>
      <c r="L60">
        <v>535.81936099999996</v>
      </c>
      <c r="M60">
        <v>90.274411000000001</v>
      </c>
      <c r="N60">
        <v>115.727243</v>
      </c>
      <c r="O60">
        <v>121.24825300000001</v>
      </c>
      <c r="P60">
        <v>116.143354</v>
      </c>
      <c r="Q60">
        <v>11.584519</v>
      </c>
      <c r="R60">
        <v>41.323112000000002</v>
      </c>
      <c r="S60">
        <v>14.187531</v>
      </c>
      <c r="T60">
        <v>0.390428</v>
      </c>
      <c r="U60">
        <v>405.24372899999997</v>
      </c>
      <c r="V60">
        <v>19.891556999999999</v>
      </c>
      <c r="W60">
        <v>43.107455000000002</v>
      </c>
      <c r="X60">
        <v>141.988395</v>
      </c>
      <c r="Y60">
        <v>0</v>
      </c>
      <c r="Z60">
        <v>6.3421120000000002</v>
      </c>
      <c r="AA60">
        <v>27.139146</v>
      </c>
      <c r="AB60">
        <v>40.512340999999999</v>
      </c>
      <c r="AC60">
        <v>29.586065999999999</v>
      </c>
      <c r="AD60">
        <v>9.2624860000000009</v>
      </c>
      <c r="AE60">
        <v>50.308022000000001</v>
      </c>
      <c r="AF60">
        <v>6.1778659999999999</v>
      </c>
      <c r="AG60">
        <v>39.552582999999998</v>
      </c>
      <c r="AH60">
        <v>94.731215000000006</v>
      </c>
      <c r="AI60">
        <v>0</v>
      </c>
      <c r="AJ60">
        <v>0</v>
      </c>
      <c r="AK60">
        <v>53.141607999999998</v>
      </c>
      <c r="AL60">
        <v>80.399418999999995</v>
      </c>
      <c r="AM60">
        <v>0</v>
      </c>
      <c r="AN60">
        <v>0</v>
      </c>
      <c r="AO60">
        <v>0</v>
      </c>
      <c r="AP60">
        <v>4.9584950000000001</v>
      </c>
      <c r="AQ60">
        <v>0</v>
      </c>
      <c r="AR60">
        <v>43.801972999999997</v>
      </c>
      <c r="AS60">
        <v>32.779383000000003</v>
      </c>
      <c r="AT60">
        <v>15.957388999999999</v>
      </c>
      <c r="AU60">
        <v>0</v>
      </c>
      <c r="AV60">
        <v>0</v>
      </c>
      <c r="AW60">
        <v>0</v>
      </c>
      <c r="AX60">
        <v>0</v>
      </c>
      <c r="AY60">
        <v>1.409267</v>
      </c>
      <c r="AZ60">
        <v>1.17533</v>
      </c>
      <c r="BA60">
        <v>1.077294</v>
      </c>
      <c r="BB60">
        <v>1.347745</v>
      </c>
      <c r="BC60">
        <v>133.54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2712.8406970000005</v>
      </c>
    </row>
    <row r="61" spans="1:117">
      <c r="A61" t="s">
        <v>103</v>
      </c>
      <c r="B61">
        <v>0</v>
      </c>
      <c r="C61">
        <v>0</v>
      </c>
      <c r="D61">
        <v>5.6513679999999997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411.42326800000001</v>
      </c>
      <c r="L61">
        <v>578.10040000000004</v>
      </c>
      <c r="M61">
        <v>90.274411000000001</v>
      </c>
      <c r="N61">
        <v>115.727243</v>
      </c>
      <c r="O61">
        <v>121.24825300000001</v>
      </c>
      <c r="P61">
        <v>116.143354</v>
      </c>
      <c r="Q61">
        <v>17.978221000000001</v>
      </c>
      <c r="R61">
        <v>41.323112000000002</v>
      </c>
      <c r="S61">
        <v>17.487984000000001</v>
      </c>
      <c r="T61">
        <v>0.78383700000000001</v>
      </c>
      <c r="U61">
        <v>405.24372899999997</v>
      </c>
      <c r="V61">
        <v>19.891556999999999</v>
      </c>
      <c r="W61">
        <v>43.107455000000002</v>
      </c>
      <c r="X61">
        <v>141.988395</v>
      </c>
      <c r="Y61">
        <v>0</v>
      </c>
      <c r="Z61">
        <v>12.684225</v>
      </c>
      <c r="AA61">
        <v>27.139146</v>
      </c>
      <c r="AB61">
        <v>40.512340999999999</v>
      </c>
      <c r="AC61">
        <v>29.586065999999999</v>
      </c>
      <c r="AD61">
        <v>9.2624860000000009</v>
      </c>
      <c r="AE61">
        <v>50.308022000000001</v>
      </c>
      <c r="AF61">
        <v>6.1778659999999999</v>
      </c>
      <c r="AG61">
        <v>39.552582999999998</v>
      </c>
      <c r="AH61">
        <v>94.731215000000006</v>
      </c>
      <c r="AI61">
        <v>0</v>
      </c>
      <c r="AJ61">
        <v>0</v>
      </c>
      <c r="AK61">
        <v>53.141607999999998</v>
      </c>
      <c r="AL61">
        <v>80.399418999999995</v>
      </c>
      <c r="AM61">
        <v>0</v>
      </c>
      <c r="AN61">
        <v>0</v>
      </c>
      <c r="AO61">
        <v>0</v>
      </c>
      <c r="AP61">
        <v>4.9584950000000001</v>
      </c>
      <c r="AQ61">
        <v>0</v>
      </c>
      <c r="AR61">
        <v>43.801972999999997</v>
      </c>
      <c r="AS61">
        <v>32.779383000000003</v>
      </c>
      <c r="AT61">
        <v>15.957388999999999</v>
      </c>
      <c r="AU61">
        <v>0</v>
      </c>
      <c r="AV61">
        <v>0</v>
      </c>
      <c r="AW61">
        <v>0</v>
      </c>
      <c r="AX61">
        <v>0</v>
      </c>
      <c r="AY61">
        <v>1.409267</v>
      </c>
      <c r="AZ61">
        <v>1.7629950000000001</v>
      </c>
      <c r="BA61">
        <v>1.077294</v>
      </c>
      <c r="BB61">
        <v>1.347745</v>
      </c>
      <c r="BC61">
        <v>133.54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2806.5021050000005</v>
      </c>
    </row>
    <row r="62" spans="1:117">
      <c r="A62" t="s">
        <v>104</v>
      </c>
      <c r="B62">
        <v>0</v>
      </c>
      <c r="C62">
        <v>0</v>
      </c>
      <c r="D62">
        <v>5.6513679999999997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457.48578800000001</v>
      </c>
      <c r="L62">
        <v>633.25930000000005</v>
      </c>
      <c r="M62">
        <v>90.274411000000001</v>
      </c>
      <c r="N62">
        <v>115.727243</v>
      </c>
      <c r="O62">
        <v>121.24825300000001</v>
      </c>
      <c r="P62">
        <v>116.143354</v>
      </c>
      <c r="Q62">
        <v>21.008379999999999</v>
      </c>
      <c r="R62">
        <v>41.323112000000002</v>
      </c>
      <c r="S62">
        <v>17.546046</v>
      </c>
      <c r="T62">
        <v>0.78383700000000001</v>
      </c>
      <c r="U62">
        <v>405.24372899999997</v>
      </c>
      <c r="V62">
        <v>19.891556999999999</v>
      </c>
      <c r="W62">
        <v>43.107455000000002</v>
      </c>
      <c r="X62">
        <v>141.988395</v>
      </c>
      <c r="Y62">
        <v>0</v>
      </c>
      <c r="Z62">
        <v>12.684225</v>
      </c>
      <c r="AA62">
        <v>27.139146</v>
      </c>
      <c r="AB62">
        <v>40.512340999999999</v>
      </c>
      <c r="AC62">
        <v>29.586065999999999</v>
      </c>
      <c r="AD62">
        <v>9.2624860000000009</v>
      </c>
      <c r="AE62">
        <v>50.308022000000001</v>
      </c>
      <c r="AF62">
        <v>6.1778659999999999</v>
      </c>
      <c r="AG62">
        <v>39.552582999999998</v>
      </c>
      <c r="AH62">
        <v>94.731215000000006</v>
      </c>
      <c r="AI62">
        <v>0</v>
      </c>
      <c r="AJ62">
        <v>0</v>
      </c>
      <c r="AK62">
        <v>53.141607999999998</v>
      </c>
      <c r="AL62">
        <v>80.399418999999995</v>
      </c>
      <c r="AM62">
        <v>0</v>
      </c>
      <c r="AN62">
        <v>0</v>
      </c>
      <c r="AO62">
        <v>0</v>
      </c>
      <c r="AP62">
        <v>4.9584950000000001</v>
      </c>
      <c r="AQ62">
        <v>0</v>
      </c>
      <c r="AR62">
        <v>43.801972999999997</v>
      </c>
      <c r="AS62">
        <v>32.779383000000003</v>
      </c>
      <c r="AT62">
        <v>15.957388999999999</v>
      </c>
      <c r="AU62">
        <v>0</v>
      </c>
      <c r="AV62">
        <v>0</v>
      </c>
      <c r="AW62">
        <v>0</v>
      </c>
      <c r="AX62">
        <v>0</v>
      </c>
      <c r="AY62">
        <v>1.409267</v>
      </c>
      <c r="AZ62">
        <v>2.3506580000000001</v>
      </c>
      <c r="BA62">
        <v>1.077294</v>
      </c>
      <c r="BB62">
        <v>1.347745</v>
      </c>
      <c r="BC62">
        <v>133.54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2911.3994089999997</v>
      </c>
    </row>
    <row r="63" spans="1:117">
      <c r="A63" t="s">
        <v>105</v>
      </c>
      <c r="B63">
        <v>0</v>
      </c>
      <c r="C63">
        <v>0</v>
      </c>
      <c r="D63">
        <v>5.6513679999999997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570.83587599999998</v>
      </c>
      <c r="L63">
        <v>633.25930000000005</v>
      </c>
      <c r="M63">
        <v>90.274411000000001</v>
      </c>
      <c r="N63">
        <v>115.727243</v>
      </c>
      <c r="O63">
        <v>121.24825300000001</v>
      </c>
      <c r="P63">
        <v>116.143354</v>
      </c>
      <c r="Q63">
        <v>20.084613999999998</v>
      </c>
      <c r="R63">
        <v>41.323112000000002</v>
      </c>
      <c r="S63">
        <v>17.546046</v>
      </c>
      <c r="T63">
        <v>0.78383700000000001</v>
      </c>
      <c r="U63">
        <v>405.24372899999997</v>
      </c>
      <c r="V63">
        <v>19.891556999999999</v>
      </c>
      <c r="W63">
        <v>43.107455000000002</v>
      </c>
      <c r="X63">
        <v>141.988395</v>
      </c>
      <c r="Y63">
        <v>0</v>
      </c>
      <c r="Z63">
        <v>12.684225</v>
      </c>
      <c r="AA63">
        <v>27.139146</v>
      </c>
      <c r="AB63">
        <v>40.512340999999999</v>
      </c>
      <c r="AC63">
        <v>29.586065999999999</v>
      </c>
      <c r="AD63">
        <v>9.2624860000000009</v>
      </c>
      <c r="AE63">
        <v>50.308022000000001</v>
      </c>
      <c r="AF63">
        <v>6.1778659999999999</v>
      </c>
      <c r="AG63">
        <v>39.552582999999998</v>
      </c>
      <c r="AH63">
        <v>94.731215000000006</v>
      </c>
      <c r="AI63">
        <v>0</v>
      </c>
      <c r="AJ63">
        <v>0</v>
      </c>
      <c r="AK63">
        <v>53.141607999999998</v>
      </c>
      <c r="AL63">
        <v>79.837185000000005</v>
      </c>
      <c r="AM63">
        <v>0</v>
      </c>
      <c r="AN63">
        <v>0</v>
      </c>
      <c r="AO63">
        <v>0</v>
      </c>
      <c r="AP63">
        <v>4.9584950000000001</v>
      </c>
      <c r="AQ63">
        <v>0</v>
      </c>
      <c r="AR63">
        <v>36.323587000000003</v>
      </c>
      <c r="AS63">
        <v>32.779383000000003</v>
      </c>
      <c r="AT63">
        <v>15.957388999999999</v>
      </c>
      <c r="AU63">
        <v>0</v>
      </c>
      <c r="AV63">
        <v>0</v>
      </c>
      <c r="AW63">
        <v>0</v>
      </c>
      <c r="AX63">
        <v>0</v>
      </c>
      <c r="AY63">
        <v>1.409267</v>
      </c>
      <c r="AZ63">
        <v>2.3506580000000001</v>
      </c>
      <c r="BA63">
        <v>1.077294</v>
      </c>
      <c r="BB63">
        <v>1.347745</v>
      </c>
      <c r="BC63">
        <v>133.54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3015.7851109999997</v>
      </c>
    </row>
    <row r="64" spans="1:117">
      <c r="A64" t="s">
        <v>106</v>
      </c>
      <c r="B64">
        <v>0</v>
      </c>
      <c r="C64">
        <v>0</v>
      </c>
      <c r="D64">
        <v>5.6513679999999997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608.76971600000002</v>
      </c>
      <c r="L64">
        <v>636.64005599999996</v>
      </c>
      <c r="M64">
        <v>90.274411000000001</v>
      </c>
      <c r="N64">
        <v>115.727243</v>
      </c>
      <c r="O64">
        <v>121.24825300000001</v>
      </c>
      <c r="P64">
        <v>116.143354</v>
      </c>
      <c r="Q64">
        <v>20.084613999999998</v>
      </c>
      <c r="R64">
        <v>41.323112000000002</v>
      </c>
      <c r="S64">
        <v>17.546046</v>
      </c>
      <c r="T64">
        <v>0.78383700000000001</v>
      </c>
      <c r="U64">
        <v>405.24372899999997</v>
      </c>
      <c r="V64">
        <v>19.891556999999999</v>
      </c>
      <c r="W64">
        <v>43.107455000000002</v>
      </c>
      <c r="X64">
        <v>141.988395</v>
      </c>
      <c r="Y64">
        <v>0</v>
      </c>
      <c r="Z64">
        <v>12.684225</v>
      </c>
      <c r="AA64">
        <v>27.139146</v>
      </c>
      <c r="AB64">
        <v>40.512340999999999</v>
      </c>
      <c r="AC64">
        <v>29.586065999999999</v>
      </c>
      <c r="AD64">
        <v>9.2624860000000009</v>
      </c>
      <c r="AE64">
        <v>50.308022000000001</v>
      </c>
      <c r="AF64">
        <v>6.1778659999999999</v>
      </c>
      <c r="AG64">
        <v>39.552582999999998</v>
      </c>
      <c r="AH64">
        <v>94.731215000000006</v>
      </c>
      <c r="AI64">
        <v>0</v>
      </c>
      <c r="AJ64">
        <v>0</v>
      </c>
      <c r="AK64">
        <v>53.141607999999998</v>
      </c>
      <c r="AL64">
        <v>79.837185000000005</v>
      </c>
      <c r="AM64">
        <v>0</v>
      </c>
      <c r="AN64">
        <v>0</v>
      </c>
      <c r="AO64">
        <v>0</v>
      </c>
      <c r="AP64">
        <v>4.9584950000000001</v>
      </c>
      <c r="AQ64">
        <v>0</v>
      </c>
      <c r="AR64">
        <v>36.323587000000003</v>
      </c>
      <c r="AS64">
        <v>32.779383000000003</v>
      </c>
      <c r="AT64">
        <v>15.957388999999999</v>
      </c>
      <c r="AU64">
        <v>0</v>
      </c>
      <c r="AV64">
        <v>0</v>
      </c>
      <c r="AW64">
        <v>0</v>
      </c>
      <c r="AX64">
        <v>0</v>
      </c>
      <c r="AY64">
        <v>1.409267</v>
      </c>
      <c r="AZ64">
        <v>2.3506580000000001</v>
      </c>
      <c r="BA64">
        <v>1.077294</v>
      </c>
      <c r="BB64">
        <v>1.347745</v>
      </c>
      <c r="BC64">
        <v>133.54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3057.0997069999994</v>
      </c>
    </row>
    <row r="65" spans="1:117">
      <c r="A65" t="s">
        <v>107</v>
      </c>
      <c r="B65">
        <v>0</v>
      </c>
      <c r="C65">
        <v>0</v>
      </c>
      <c r="D65">
        <v>5.6513679999999997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571.99711600000001</v>
      </c>
      <c r="L65">
        <v>602.54808200000002</v>
      </c>
      <c r="M65">
        <v>90.274411000000001</v>
      </c>
      <c r="N65">
        <v>115.727243</v>
      </c>
      <c r="O65">
        <v>121.24825300000001</v>
      </c>
      <c r="P65">
        <v>116.143354</v>
      </c>
      <c r="Q65">
        <v>16.972200000000001</v>
      </c>
      <c r="R65">
        <v>41.323112000000002</v>
      </c>
      <c r="S65">
        <v>17.439599000000001</v>
      </c>
      <c r="T65">
        <v>0.78383700000000001</v>
      </c>
      <c r="U65">
        <v>405.24372899999997</v>
      </c>
      <c r="V65">
        <v>19.891556999999999</v>
      </c>
      <c r="W65">
        <v>43.107455000000002</v>
      </c>
      <c r="X65">
        <v>141.988395</v>
      </c>
      <c r="Y65">
        <v>0</v>
      </c>
      <c r="Z65">
        <v>12.684225</v>
      </c>
      <c r="AA65">
        <v>27.139146</v>
      </c>
      <c r="AB65">
        <v>40.512340999999999</v>
      </c>
      <c r="AC65">
        <v>29.586065999999999</v>
      </c>
      <c r="AD65">
        <v>18.524972000000002</v>
      </c>
      <c r="AE65">
        <v>50.308022000000001</v>
      </c>
      <c r="AF65">
        <v>6.1778659999999999</v>
      </c>
      <c r="AG65">
        <v>39.552582999999998</v>
      </c>
      <c r="AH65">
        <v>94.731215000000006</v>
      </c>
      <c r="AI65">
        <v>0</v>
      </c>
      <c r="AJ65">
        <v>0</v>
      </c>
      <c r="AK65">
        <v>53.141607999999998</v>
      </c>
      <c r="AL65">
        <v>79.837185000000005</v>
      </c>
      <c r="AM65">
        <v>0</v>
      </c>
      <c r="AN65">
        <v>0</v>
      </c>
      <c r="AO65">
        <v>0</v>
      </c>
      <c r="AP65">
        <v>7.4377420000000001</v>
      </c>
      <c r="AQ65">
        <v>0</v>
      </c>
      <c r="AR65">
        <v>43.801972999999997</v>
      </c>
      <c r="AS65">
        <v>32.779383000000003</v>
      </c>
      <c r="AT65">
        <v>15.957388999999999</v>
      </c>
      <c r="AU65">
        <v>0</v>
      </c>
      <c r="AV65">
        <v>0</v>
      </c>
      <c r="AW65">
        <v>0</v>
      </c>
      <c r="AX65">
        <v>0</v>
      </c>
      <c r="AY65">
        <v>1.409267</v>
      </c>
      <c r="AZ65">
        <v>2.3506580000000001</v>
      </c>
      <c r="BA65">
        <v>1.077294</v>
      </c>
      <c r="BB65">
        <v>1.347745</v>
      </c>
      <c r="BC65">
        <v>133.54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3002.2363909999999</v>
      </c>
    </row>
    <row r="66" spans="1:117">
      <c r="A66" t="s">
        <v>108</v>
      </c>
      <c r="B66">
        <v>0</v>
      </c>
      <c r="C66">
        <v>0</v>
      </c>
      <c r="D66">
        <v>5.6513679999999997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543.70785799999999</v>
      </c>
      <c r="L66">
        <v>602.54808200000002</v>
      </c>
      <c r="M66">
        <v>90.274411000000001</v>
      </c>
      <c r="N66">
        <v>115.727243</v>
      </c>
      <c r="O66">
        <v>121.24825300000001</v>
      </c>
      <c r="P66">
        <v>116.143354</v>
      </c>
      <c r="Q66">
        <v>16.972200000000001</v>
      </c>
      <c r="R66">
        <v>41.323112000000002</v>
      </c>
      <c r="S66">
        <v>17.439599000000001</v>
      </c>
      <c r="T66">
        <v>0.78383700000000001</v>
      </c>
      <c r="U66">
        <v>405.24372899999997</v>
      </c>
      <c r="V66">
        <v>19.891556999999999</v>
      </c>
      <c r="W66">
        <v>43.107455000000002</v>
      </c>
      <c r="X66">
        <v>141.988395</v>
      </c>
      <c r="Y66">
        <v>0</v>
      </c>
      <c r="Z66">
        <v>12.684225</v>
      </c>
      <c r="AA66">
        <v>27.139146</v>
      </c>
      <c r="AB66">
        <v>40.512340999999999</v>
      </c>
      <c r="AC66">
        <v>29.586065999999999</v>
      </c>
      <c r="AD66">
        <v>18.524972000000002</v>
      </c>
      <c r="AE66">
        <v>50.308022000000001</v>
      </c>
      <c r="AF66">
        <v>6.1778659999999999</v>
      </c>
      <c r="AG66">
        <v>39.552582999999998</v>
      </c>
      <c r="AH66">
        <v>94.731215000000006</v>
      </c>
      <c r="AI66">
        <v>0</v>
      </c>
      <c r="AJ66">
        <v>0</v>
      </c>
      <c r="AK66">
        <v>53.141607999999998</v>
      </c>
      <c r="AL66">
        <v>79.837185000000005</v>
      </c>
      <c r="AM66">
        <v>0</v>
      </c>
      <c r="AN66">
        <v>0</v>
      </c>
      <c r="AO66">
        <v>0</v>
      </c>
      <c r="AP66">
        <v>7.4377420000000001</v>
      </c>
      <c r="AQ66">
        <v>0</v>
      </c>
      <c r="AR66">
        <v>43.801972999999997</v>
      </c>
      <c r="AS66">
        <v>32.779383000000003</v>
      </c>
      <c r="AT66">
        <v>15.957388999999999</v>
      </c>
      <c r="AU66">
        <v>0</v>
      </c>
      <c r="AV66">
        <v>0</v>
      </c>
      <c r="AW66">
        <v>0</v>
      </c>
      <c r="AX66">
        <v>0</v>
      </c>
      <c r="AY66">
        <v>1.409267</v>
      </c>
      <c r="AZ66">
        <v>2.3506580000000001</v>
      </c>
      <c r="BA66">
        <v>1.077294</v>
      </c>
      <c r="BB66">
        <v>1.347745</v>
      </c>
      <c r="BC66">
        <v>133.54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2973.9471330000001</v>
      </c>
    </row>
    <row r="67" spans="1:117">
      <c r="A67" t="s">
        <v>109</v>
      </c>
      <c r="B67">
        <v>0</v>
      </c>
      <c r="C67">
        <v>0</v>
      </c>
      <c r="D67">
        <v>5.6513679999999997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556.86857799999996</v>
      </c>
      <c r="L67">
        <v>602.54808200000002</v>
      </c>
      <c r="M67">
        <v>90.274411000000001</v>
      </c>
      <c r="N67">
        <v>115.727243</v>
      </c>
      <c r="O67">
        <v>121.24825300000001</v>
      </c>
      <c r="P67">
        <v>116.143354</v>
      </c>
      <c r="Q67">
        <v>16.972200000000001</v>
      </c>
      <c r="R67">
        <v>41.323112000000002</v>
      </c>
      <c r="S67">
        <v>17.439599000000001</v>
      </c>
      <c r="T67">
        <v>0.78383700000000001</v>
      </c>
      <c r="U67">
        <v>405.24372899999997</v>
      </c>
      <c r="V67">
        <v>19.891556999999999</v>
      </c>
      <c r="W67">
        <v>41.117573</v>
      </c>
      <c r="X67">
        <v>141.988395</v>
      </c>
      <c r="Y67">
        <v>0</v>
      </c>
      <c r="Z67">
        <v>12.560746</v>
      </c>
      <c r="AA67">
        <v>27.139146</v>
      </c>
      <c r="AB67">
        <v>40.512340999999999</v>
      </c>
      <c r="AC67">
        <v>29.586065999999999</v>
      </c>
      <c r="AD67">
        <v>18.524972000000002</v>
      </c>
      <c r="AE67">
        <v>50.308022000000001</v>
      </c>
      <c r="AF67">
        <v>6.1778659999999999</v>
      </c>
      <c r="AG67">
        <v>39.552582999999998</v>
      </c>
      <c r="AH67">
        <v>94.731215000000006</v>
      </c>
      <c r="AI67">
        <v>0</v>
      </c>
      <c r="AJ67">
        <v>0</v>
      </c>
      <c r="AK67">
        <v>53.141607999999998</v>
      </c>
      <c r="AL67">
        <v>79.837185000000005</v>
      </c>
      <c r="AM67">
        <v>0</v>
      </c>
      <c r="AN67">
        <v>0</v>
      </c>
      <c r="AO67">
        <v>0</v>
      </c>
      <c r="AP67">
        <v>7.4377420000000001</v>
      </c>
      <c r="AQ67">
        <v>0</v>
      </c>
      <c r="AR67">
        <v>43.801972999999997</v>
      </c>
      <c r="AS67">
        <v>32.779383000000003</v>
      </c>
      <c r="AT67">
        <v>15.613556000000001</v>
      </c>
      <c r="AU67">
        <v>0</v>
      </c>
      <c r="AV67">
        <v>0</v>
      </c>
      <c r="AW67">
        <v>0</v>
      </c>
      <c r="AX67">
        <v>0</v>
      </c>
      <c r="AY67">
        <v>1.409267</v>
      </c>
      <c r="AZ67">
        <v>2.3506580000000001</v>
      </c>
      <c r="BA67">
        <v>1.077294</v>
      </c>
      <c r="BB67">
        <v>1.347745</v>
      </c>
      <c r="BC67">
        <v>133.54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2984.6506589999999</v>
      </c>
    </row>
    <row r="68" spans="1:117">
      <c r="A68" t="s">
        <v>110</v>
      </c>
      <c r="B68">
        <v>0</v>
      </c>
      <c r="C68">
        <v>0</v>
      </c>
      <c r="D68">
        <v>5.6513679999999997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555.90087800000003</v>
      </c>
      <c r="L68">
        <v>602.54808200000002</v>
      </c>
      <c r="M68">
        <v>90.274411000000001</v>
      </c>
      <c r="N68">
        <v>115.727243</v>
      </c>
      <c r="O68">
        <v>121.24825300000001</v>
      </c>
      <c r="P68">
        <v>116.143354</v>
      </c>
      <c r="Q68">
        <v>16.972200000000001</v>
      </c>
      <c r="R68">
        <v>41.323112000000002</v>
      </c>
      <c r="S68">
        <v>17.439599000000001</v>
      </c>
      <c r="T68">
        <v>0.78383700000000001</v>
      </c>
      <c r="U68">
        <v>405.24372899999997</v>
      </c>
      <c r="V68">
        <v>19.891556999999999</v>
      </c>
      <c r="W68">
        <v>41.117573</v>
      </c>
      <c r="X68">
        <v>141.988395</v>
      </c>
      <c r="Y68">
        <v>0</v>
      </c>
      <c r="Z68">
        <v>12.684225</v>
      </c>
      <c r="AA68">
        <v>40.786696999999997</v>
      </c>
      <c r="AB68">
        <v>40.512340999999999</v>
      </c>
      <c r="AC68">
        <v>29.586065999999999</v>
      </c>
      <c r="AD68">
        <v>18.524972000000002</v>
      </c>
      <c r="AE68">
        <v>50.308022000000001</v>
      </c>
      <c r="AF68">
        <v>6.1778659999999999</v>
      </c>
      <c r="AG68">
        <v>39.552582999999998</v>
      </c>
      <c r="AH68">
        <v>94.731215000000006</v>
      </c>
      <c r="AI68">
        <v>0</v>
      </c>
      <c r="AJ68">
        <v>0</v>
      </c>
      <c r="AK68">
        <v>53.141607999999998</v>
      </c>
      <c r="AL68">
        <v>79.837185000000005</v>
      </c>
      <c r="AM68">
        <v>5.2806059999999997</v>
      </c>
      <c r="AN68">
        <v>0</v>
      </c>
      <c r="AO68">
        <v>0</v>
      </c>
      <c r="AP68">
        <v>7.4377420000000001</v>
      </c>
      <c r="AQ68">
        <v>0</v>
      </c>
      <c r="AR68">
        <v>43.801972999999997</v>
      </c>
      <c r="AS68">
        <v>32.779383000000003</v>
      </c>
      <c r="AT68">
        <v>15.957388999999999</v>
      </c>
      <c r="AU68">
        <v>0</v>
      </c>
      <c r="AV68">
        <v>0</v>
      </c>
      <c r="AW68">
        <v>0</v>
      </c>
      <c r="AX68">
        <v>0</v>
      </c>
      <c r="AY68">
        <v>1.409267</v>
      </c>
      <c r="AZ68">
        <v>2.3506580000000001</v>
      </c>
      <c r="BA68">
        <v>1.077294</v>
      </c>
      <c r="BB68">
        <v>1.347745</v>
      </c>
      <c r="BC68">
        <v>133.54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3003.0784279999998</v>
      </c>
    </row>
    <row r="69" spans="1:117">
      <c r="A69" t="s">
        <v>111</v>
      </c>
      <c r="B69">
        <v>0</v>
      </c>
      <c r="C69">
        <v>0</v>
      </c>
      <c r="D69">
        <v>5.6513679999999997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561.41676800000005</v>
      </c>
      <c r="L69">
        <v>602.54808200000002</v>
      </c>
      <c r="M69">
        <v>90.274411000000001</v>
      </c>
      <c r="N69">
        <v>115.727243</v>
      </c>
      <c r="O69">
        <v>121.24825300000001</v>
      </c>
      <c r="P69">
        <v>116.143354</v>
      </c>
      <c r="Q69">
        <v>16.991554000000001</v>
      </c>
      <c r="R69">
        <v>41.323112000000002</v>
      </c>
      <c r="S69">
        <v>17.381537000000002</v>
      </c>
      <c r="T69">
        <v>0.78383700000000001</v>
      </c>
      <c r="U69">
        <v>405.24372899999997</v>
      </c>
      <c r="V69">
        <v>19.891556999999999</v>
      </c>
      <c r="W69">
        <v>39.942785000000001</v>
      </c>
      <c r="X69">
        <v>141.988395</v>
      </c>
      <c r="Y69">
        <v>0</v>
      </c>
      <c r="Z69">
        <v>12.684225</v>
      </c>
      <c r="AA69">
        <v>40.786696999999997</v>
      </c>
      <c r="AB69">
        <v>40.512340999999999</v>
      </c>
      <c r="AC69">
        <v>29.586065999999999</v>
      </c>
      <c r="AD69">
        <v>18.524972000000002</v>
      </c>
      <c r="AE69">
        <v>50.308022000000001</v>
      </c>
      <c r="AF69">
        <v>6.1778659999999999</v>
      </c>
      <c r="AG69">
        <v>39.552582999999998</v>
      </c>
      <c r="AH69">
        <v>94.731215000000006</v>
      </c>
      <c r="AI69">
        <v>0</v>
      </c>
      <c r="AJ69">
        <v>0</v>
      </c>
      <c r="AK69">
        <v>53.141607999999998</v>
      </c>
      <c r="AL69">
        <v>79.837185000000005</v>
      </c>
      <c r="AM69">
        <v>5.2806059999999997</v>
      </c>
      <c r="AN69">
        <v>0</v>
      </c>
      <c r="AO69">
        <v>0</v>
      </c>
      <c r="AP69">
        <v>4.9584950000000001</v>
      </c>
      <c r="AQ69">
        <v>0</v>
      </c>
      <c r="AR69">
        <v>43.801972999999997</v>
      </c>
      <c r="AS69">
        <v>32.779383000000003</v>
      </c>
      <c r="AT69">
        <v>14.288584999999999</v>
      </c>
      <c r="AU69">
        <v>0</v>
      </c>
      <c r="AV69">
        <v>0</v>
      </c>
      <c r="AW69">
        <v>0</v>
      </c>
      <c r="AX69">
        <v>0</v>
      </c>
      <c r="AY69">
        <v>1.409267</v>
      </c>
      <c r="AZ69">
        <v>2.3506580000000001</v>
      </c>
      <c r="BA69">
        <v>1.077294</v>
      </c>
      <c r="BB69">
        <v>1.347745</v>
      </c>
      <c r="BC69">
        <v>125.8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2995.4927709999997</v>
      </c>
    </row>
    <row r="70" spans="1:117">
      <c r="A70" t="s">
        <v>112</v>
      </c>
      <c r="B70">
        <v>0</v>
      </c>
      <c r="C70">
        <v>0</v>
      </c>
      <c r="D70">
        <v>5.6513679999999997</v>
      </c>
      <c r="E70">
        <v>0</v>
      </c>
      <c r="F70">
        <v>0</v>
      </c>
      <c r="G70">
        <v>0</v>
      </c>
      <c r="H70">
        <v>0</v>
      </c>
      <c r="I70">
        <v>0</v>
      </c>
      <c r="J70">
        <v>23.111191999999999</v>
      </c>
      <c r="K70">
        <v>556.96534799999995</v>
      </c>
      <c r="L70">
        <v>602.54808200000002</v>
      </c>
      <c r="M70">
        <v>90.274411000000001</v>
      </c>
      <c r="N70">
        <v>115.727243</v>
      </c>
      <c r="O70">
        <v>121.24825300000001</v>
      </c>
      <c r="P70">
        <v>116.143354</v>
      </c>
      <c r="Q70">
        <v>16.991554000000001</v>
      </c>
      <c r="R70">
        <v>41.323112000000002</v>
      </c>
      <c r="S70">
        <v>17.381537000000002</v>
      </c>
      <c r="T70">
        <v>0.78383700000000001</v>
      </c>
      <c r="U70">
        <v>405.24372899999997</v>
      </c>
      <c r="V70">
        <v>19.891556999999999</v>
      </c>
      <c r="W70">
        <v>39.942785000000001</v>
      </c>
      <c r="X70">
        <v>141.988395</v>
      </c>
      <c r="Y70">
        <v>0</v>
      </c>
      <c r="Z70">
        <v>6.3421120000000002</v>
      </c>
      <c r="AA70">
        <v>40.786696999999997</v>
      </c>
      <c r="AB70">
        <v>40.512340999999999</v>
      </c>
      <c r="AC70">
        <v>29.586065999999999</v>
      </c>
      <c r="AD70">
        <v>18.524972000000002</v>
      </c>
      <c r="AE70">
        <v>50.308022000000001</v>
      </c>
      <c r="AF70">
        <v>6.1778659999999999</v>
      </c>
      <c r="AG70">
        <v>39.552582999999998</v>
      </c>
      <c r="AH70">
        <v>94.731215000000006</v>
      </c>
      <c r="AI70">
        <v>0</v>
      </c>
      <c r="AJ70">
        <v>0</v>
      </c>
      <c r="AK70">
        <v>53.141607999999998</v>
      </c>
      <c r="AL70">
        <v>79.837185000000005</v>
      </c>
      <c r="AM70">
        <v>10.723693000000001</v>
      </c>
      <c r="AN70">
        <v>0</v>
      </c>
      <c r="AO70">
        <v>0</v>
      </c>
      <c r="AP70">
        <v>4.9584950000000001</v>
      </c>
      <c r="AQ70">
        <v>0</v>
      </c>
      <c r="AR70">
        <v>43.801972999999997</v>
      </c>
      <c r="AS70">
        <v>32.779383000000003</v>
      </c>
      <c r="AT70">
        <v>15.957388999999999</v>
      </c>
      <c r="AU70">
        <v>0</v>
      </c>
      <c r="AV70">
        <v>0</v>
      </c>
      <c r="AW70">
        <v>0</v>
      </c>
      <c r="AX70">
        <v>0</v>
      </c>
      <c r="AY70">
        <v>1.409267</v>
      </c>
      <c r="AZ70">
        <v>2.3506580000000001</v>
      </c>
      <c r="BA70">
        <v>1.077294</v>
      </c>
      <c r="BB70">
        <v>1.347745</v>
      </c>
      <c r="BC70">
        <v>116.12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3005.2423209999997</v>
      </c>
    </row>
    <row r="71" spans="1:117">
      <c r="A71" t="s">
        <v>113</v>
      </c>
      <c r="B71">
        <v>0</v>
      </c>
      <c r="C71">
        <v>0</v>
      </c>
      <c r="D71">
        <v>5.6513679999999997</v>
      </c>
      <c r="E71">
        <v>0</v>
      </c>
      <c r="F71">
        <v>0</v>
      </c>
      <c r="G71">
        <v>0</v>
      </c>
      <c r="H71">
        <v>0</v>
      </c>
      <c r="I71">
        <v>0</v>
      </c>
      <c r="J71">
        <v>23.111191999999999</v>
      </c>
      <c r="K71">
        <v>555.41702799999996</v>
      </c>
      <c r="L71">
        <v>592.871082</v>
      </c>
      <c r="M71">
        <v>90.274411000000001</v>
      </c>
      <c r="N71">
        <v>115.727243</v>
      </c>
      <c r="O71">
        <v>121.24825300000001</v>
      </c>
      <c r="P71">
        <v>116.143354</v>
      </c>
      <c r="Q71">
        <v>16.991554000000001</v>
      </c>
      <c r="R71">
        <v>36.078178000000001</v>
      </c>
      <c r="S71">
        <v>17.439599000000001</v>
      </c>
      <c r="T71">
        <v>0.78383700000000001</v>
      </c>
      <c r="U71">
        <v>405.24372899999997</v>
      </c>
      <c r="V71">
        <v>14.965964</v>
      </c>
      <c r="W71">
        <v>34.984253000000002</v>
      </c>
      <c r="X71">
        <v>141.988395</v>
      </c>
      <c r="Y71">
        <v>0</v>
      </c>
      <c r="Z71">
        <v>6.3421120000000002</v>
      </c>
      <c r="AA71">
        <v>40.786696999999997</v>
      </c>
      <c r="AB71">
        <v>40.512340999999999</v>
      </c>
      <c r="AC71">
        <v>29.586065999999999</v>
      </c>
      <c r="AD71">
        <v>18.524972000000002</v>
      </c>
      <c r="AE71">
        <v>50.308022000000001</v>
      </c>
      <c r="AF71">
        <v>6.1778659999999999</v>
      </c>
      <c r="AG71">
        <v>39.552582999999998</v>
      </c>
      <c r="AH71">
        <v>94.731215000000006</v>
      </c>
      <c r="AI71">
        <v>0</v>
      </c>
      <c r="AJ71">
        <v>0</v>
      </c>
      <c r="AK71">
        <v>53.141607999999998</v>
      </c>
      <c r="AL71">
        <v>80.399418999999995</v>
      </c>
      <c r="AM71">
        <v>10.723693000000001</v>
      </c>
      <c r="AN71">
        <v>0</v>
      </c>
      <c r="AO71">
        <v>0</v>
      </c>
      <c r="AP71">
        <v>4.9584950000000001</v>
      </c>
      <c r="AQ71">
        <v>0</v>
      </c>
      <c r="AR71">
        <v>43.801972999999997</v>
      </c>
      <c r="AS71">
        <v>32.779383000000003</v>
      </c>
      <c r="AT71">
        <v>15.957388999999999</v>
      </c>
      <c r="AU71">
        <v>0</v>
      </c>
      <c r="AV71">
        <v>0</v>
      </c>
      <c r="AW71">
        <v>0</v>
      </c>
      <c r="AX71">
        <v>0</v>
      </c>
      <c r="AY71">
        <v>1.409267</v>
      </c>
      <c r="AZ71">
        <v>2.3506580000000001</v>
      </c>
      <c r="BA71">
        <v>1.077294</v>
      </c>
      <c r="BB71">
        <v>1.347745</v>
      </c>
      <c r="BC71">
        <v>120.96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2984.348238</v>
      </c>
    </row>
    <row r="72" spans="1:117">
      <c r="A72" t="s">
        <v>114</v>
      </c>
      <c r="B72">
        <v>0</v>
      </c>
      <c r="C72">
        <v>0</v>
      </c>
      <c r="D72">
        <v>0.41254999999999997</v>
      </c>
      <c r="E72">
        <v>0</v>
      </c>
      <c r="F72">
        <v>0</v>
      </c>
      <c r="G72">
        <v>0</v>
      </c>
      <c r="H72">
        <v>0</v>
      </c>
      <c r="I72">
        <v>0</v>
      </c>
      <c r="J72">
        <v>2.7894920000000001</v>
      </c>
      <c r="K72">
        <v>526.66772500000002</v>
      </c>
      <c r="L72">
        <v>592.871082</v>
      </c>
      <c r="M72">
        <v>90.274411000000001</v>
      </c>
      <c r="N72">
        <v>115.727243</v>
      </c>
      <c r="O72">
        <v>121.24825300000001</v>
      </c>
      <c r="P72">
        <v>116.143354</v>
      </c>
      <c r="Q72">
        <v>10.925333</v>
      </c>
      <c r="R72">
        <v>36.078178000000001</v>
      </c>
      <c r="S72">
        <v>13.681518000000001</v>
      </c>
      <c r="T72">
        <v>0.78383700000000001</v>
      </c>
      <c r="U72">
        <v>405.24372899999997</v>
      </c>
      <c r="V72">
        <v>14.965964</v>
      </c>
      <c r="W72">
        <v>34.637467000000001</v>
      </c>
      <c r="X72">
        <v>141.988395</v>
      </c>
      <c r="Y72">
        <v>0</v>
      </c>
      <c r="Z72">
        <v>6.3421120000000002</v>
      </c>
      <c r="AA72">
        <v>40.786696999999997</v>
      </c>
      <c r="AB72">
        <v>40.512340999999999</v>
      </c>
      <c r="AC72">
        <v>29.586065999999999</v>
      </c>
      <c r="AD72">
        <v>18.524972000000002</v>
      </c>
      <c r="AE72">
        <v>50.308022000000001</v>
      </c>
      <c r="AF72">
        <v>6.1778659999999999</v>
      </c>
      <c r="AG72">
        <v>39.552582999999998</v>
      </c>
      <c r="AH72">
        <v>94.731215000000006</v>
      </c>
      <c r="AI72">
        <v>0</v>
      </c>
      <c r="AJ72">
        <v>0</v>
      </c>
      <c r="AK72">
        <v>53.141607999999998</v>
      </c>
      <c r="AL72">
        <v>80.399418999999995</v>
      </c>
      <c r="AM72">
        <v>10.723693000000001</v>
      </c>
      <c r="AN72">
        <v>0</v>
      </c>
      <c r="AO72">
        <v>0</v>
      </c>
      <c r="AP72">
        <v>4.9584950000000001</v>
      </c>
      <c r="AQ72">
        <v>0</v>
      </c>
      <c r="AR72">
        <v>43.801972999999997</v>
      </c>
      <c r="AS72">
        <v>32.779383000000003</v>
      </c>
      <c r="AT72">
        <v>15.957388999999999</v>
      </c>
      <c r="AU72">
        <v>0</v>
      </c>
      <c r="AV72">
        <v>0</v>
      </c>
      <c r="AW72">
        <v>0</v>
      </c>
      <c r="AX72">
        <v>0</v>
      </c>
      <c r="AY72">
        <v>1.409267</v>
      </c>
      <c r="AZ72">
        <v>2.3506580000000001</v>
      </c>
      <c r="BA72">
        <v>1.077294</v>
      </c>
      <c r="BB72">
        <v>1.347745</v>
      </c>
      <c r="BC72">
        <v>120.96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2919.8673289999997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515.44240500000001</v>
      </c>
      <c r="L73">
        <v>592.871082</v>
      </c>
      <c r="M73">
        <v>90.274411000000001</v>
      </c>
      <c r="N73">
        <v>115.727243</v>
      </c>
      <c r="O73">
        <v>121.24825300000001</v>
      </c>
      <c r="P73">
        <v>116.143354</v>
      </c>
      <c r="Q73">
        <v>10.925333</v>
      </c>
      <c r="R73">
        <v>36.078178000000001</v>
      </c>
      <c r="S73">
        <v>13.681518000000001</v>
      </c>
      <c r="T73">
        <v>0.78383700000000001</v>
      </c>
      <c r="U73">
        <v>405.24372899999997</v>
      </c>
      <c r="V73">
        <v>14.965964</v>
      </c>
      <c r="W73">
        <v>34.637467000000001</v>
      </c>
      <c r="X73">
        <v>141.988395</v>
      </c>
      <c r="Y73">
        <v>0</v>
      </c>
      <c r="Z73">
        <v>6.3421120000000002</v>
      </c>
      <c r="AA73">
        <v>40.786696999999997</v>
      </c>
      <c r="AB73">
        <v>40.512340999999999</v>
      </c>
      <c r="AC73">
        <v>29.586065999999999</v>
      </c>
      <c r="AD73">
        <v>18.524972000000002</v>
      </c>
      <c r="AE73">
        <v>50.308022000000001</v>
      </c>
      <c r="AF73">
        <v>6.1778659999999999</v>
      </c>
      <c r="AG73">
        <v>39.552582999999998</v>
      </c>
      <c r="AH73">
        <v>94.731215000000006</v>
      </c>
      <c r="AI73">
        <v>0</v>
      </c>
      <c r="AJ73">
        <v>0</v>
      </c>
      <c r="AK73">
        <v>53.141607999999998</v>
      </c>
      <c r="AL73">
        <v>80.399418999999995</v>
      </c>
      <c r="AM73">
        <v>10.723693000000001</v>
      </c>
      <c r="AN73">
        <v>0</v>
      </c>
      <c r="AO73">
        <v>0</v>
      </c>
      <c r="AP73">
        <v>6.198118</v>
      </c>
      <c r="AQ73">
        <v>8.3446899999999999</v>
      </c>
      <c r="AR73">
        <v>43.801972999999997</v>
      </c>
      <c r="AS73">
        <v>32.779383000000003</v>
      </c>
      <c r="AT73">
        <v>15.957388999999999</v>
      </c>
      <c r="AU73">
        <v>0</v>
      </c>
      <c r="AV73">
        <v>0</v>
      </c>
      <c r="AW73">
        <v>0</v>
      </c>
      <c r="AX73">
        <v>0</v>
      </c>
      <c r="AY73">
        <v>1.409267</v>
      </c>
      <c r="AZ73">
        <v>2.0776029999999999</v>
      </c>
      <c r="BA73">
        <v>1.077294</v>
      </c>
      <c r="BB73">
        <v>1.347745</v>
      </c>
      <c r="BC73">
        <v>109.35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2903.1412249999998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490.86282499999999</v>
      </c>
      <c r="L74">
        <v>592.871082</v>
      </c>
      <c r="M74">
        <v>90.274411000000001</v>
      </c>
      <c r="N74">
        <v>115.727243</v>
      </c>
      <c r="O74">
        <v>121.24825300000001</v>
      </c>
      <c r="P74">
        <v>116.143354</v>
      </c>
      <c r="Q74">
        <v>10.925333</v>
      </c>
      <c r="R74">
        <v>36.078178000000001</v>
      </c>
      <c r="S74">
        <v>13.681518000000001</v>
      </c>
      <c r="T74">
        <v>0.78383700000000001</v>
      </c>
      <c r="U74">
        <v>405.24372899999997</v>
      </c>
      <c r="V74">
        <v>14.965964</v>
      </c>
      <c r="W74">
        <v>34.637467000000001</v>
      </c>
      <c r="X74">
        <v>141.988395</v>
      </c>
      <c r="Y74">
        <v>0</v>
      </c>
      <c r="Z74">
        <v>6.3421120000000002</v>
      </c>
      <c r="AA74">
        <v>40.786696999999997</v>
      </c>
      <c r="AB74">
        <v>40.512340999999999</v>
      </c>
      <c r="AC74">
        <v>29.586065999999999</v>
      </c>
      <c r="AD74">
        <v>18.524972000000002</v>
      </c>
      <c r="AE74">
        <v>50.308022000000001</v>
      </c>
      <c r="AF74">
        <v>6.1778659999999999</v>
      </c>
      <c r="AG74">
        <v>39.552582999999998</v>
      </c>
      <c r="AH74">
        <v>94.731215000000006</v>
      </c>
      <c r="AI74">
        <v>0</v>
      </c>
      <c r="AJ74">
        <v>0</v>
      </c>
      <c r="AK74">
        <v>53.141607999999998</v>
      </c>
      <c r="AL74">
        <v>80.399418999999995</v>
      </c>
      <c r="AM74">
        <v>10.723693000000001</v>
      </c>
      <c r="AN74">
        <v>0</v>
      </c>
      <c r="AO74">
        <v>0</v>
      </c>
      <c r="AP74">
        <v>6.198118</v>
      </c>
      <c r="AQ74">
        <v>8.3446899999999999</v>
      </c>
      <c r="AR74">
        <v>43.801972999999997</v>
      </c>
      <c r="AS74">
        <v>32.779383000000003</v>
      </c>
      <c r="AT74">
        <v>15.957388999999999</v>
      </c>
      <c r="AU74">
        <v>0</v>
      </c>
      <c r="AV74">
        <v>0</v>
      </c>
      <c r="AW74">
        <v>0</v>
      </c>
      <c r="AX74">
        <v>0</v>
      </c>
      <c r="AY74">
        <v>1.409267</v>
      </c>
      <c r="AZ74">
        <v>2.0776029999999999</v>
      </c>
      <c r="BA74">
        <v>1.077294</v>
      </c>
      <c r="BB74">
        <v>1.347745</v>
      </c>
      <c r="BC74">
        <v>96.77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2865.9816450000003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482.54060500000003</v>
      </c>
      <c r="L75">
        <v>537.23452499999996</v>
      </c>
      <c r="M75">
        <v>90.274411000000001</v>
      </c>
      <c r="N75">
        <v>115.727243</v>
      </c>
      <c r="O75">
        <v>121.24825300000001</v>
      </c>
      <c r="P75">
        <v>116.143354</v>
      </c>
      <c r="Q75">
        <v>10.925333</v>
      </c>
      <c r="R75">
        <v>41.659484999999997</v>
      </c>
      <c r="S75">
        <v>10.782012999999999</v>
      </c>
      <c r="T75">
        <v>0.78383700000000001</v>
      </c>
      <c r="U75">
        <v>405.24372899999997</v>
      </c>
      <c r="V75">
        <v>18.866005000000001</v>
      </c>
      <c r="W75">
        <v>34.637467000000001</v>
      </c>
      <c r="X75">
        <v>141.988395</v>
      </c>
      <c r="Y75">
        <v>0</v>
      </c>
      <c r="Z75">
        <v>6.3421120000000002</v>
      </c>
      <c r="AA75">
        <v>36.695183999999998</v>
      </c>
      <c r="AB75">
        <v>40.512340999999999</v>
      </c>
      <c r="AC75">
        <v>29.586065999999999</v>
      </c>
      <c r="AD75">
        <v>16.108671999999999</v>
      </c>
      <c r="AE75">
        <v>50.308022000000001</v>
      </c>
      <c r="AF75">
        <v>6.1778659999999999</v>
      </c>
      <c r="AG75">
        <v>39.552582999999998</v>
      </c>
      <c r="AH75">
        <v>76.705437000000003</v>
      </c>
      <c r="AI75">
        <v>3.6286309999999999</v>
      </c>
      <c r="AJ75">
        <v>0</v>
      </c>
      <c r="AK75">
        <v>53.141607999999998</v>
      </c>
      <c r="AL75">
        <v>80.399418999999995</v>
      </c>
      <c r="AM75">
        <v>10.723693000000001</v>
      </c>
      <c r="AN75">
        <v>0</v>
      </c>
      <c r="AO75">
        <v>0</v>
      </c>
      <c r="AP75">
        <v>6.198118</v>
      </c>
      <c r="AQ75">
        <v>16.689381000000001</v>
      </c>
      <c r="AR75">
        <v>43.801972999999997</v>
      </c>
      <c r="AS75">
        <v>32.779383000000003</v>
      </c>
      <c r="AT75">
        <v>15.957388999999999</v>
      </c>
      <c r="AU75">
        <v>0</v>
      </c>
      <c r="AV75">
        <v>0</v>
      </c>
      <c r="AW75">
        <v>0</v>
      </c>
      <c r="AX75">
        <v>0</v>
      </c>
      <c r="AY75">
        <v>1.409267</v>
      </c>
      <c r="AZ75">
        <v>2.0776029999999999</v>
      </c>
      <c r="BA75">
        <v>0.870421</v>
      </c>
      <c r="BB75">
        <v>1.347745</v>
      </c>
      <c r="BC75">
        <v>81.290000000000006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2780.3575690000002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466.76709499999998</v>
      </c>
      <c r="L76">
        <v>496.59112499999998</v>
      </c>
      <c r="M76">
        <v>90.274411000000001</v>
      </c>
      <c r="N76">
        <v>115.727243</v>
      </c>
      <c r="O76">
        <v>121.24825300000001</v>
      </c>
      <c r="P76">
        <v>116.143354</v>
      </c>
      <c r="Q76">
        <v>10.925333</v>
      </c>
      <c r="R76">
        <v>41.659484999999997</v>
      </c>
      <c r="S76">
        <v>10.782012999999999</v>
      </c>
      <c r="T76">
        <v>0.78383700000000001</v>
      </c>
      <c r="U76">
        <v>405.24372899999997</v>
      </c>
      <c r="V76">
        <v>20.060421000000002</v>
      </c>
      <c r="W76">
        <v>34.637467000000001</v>
      </c>
      <c r="X76">
        <v>141.988395</v>
      </c>
      <c r="Y76">
        <v>0</v>
      </c>
      <c r="Z76">
        <v>6.3421120000000002</v>
      </c>
      <c r="AA76">
        <v>36.695183999999998</v>
      </c>
      <c r="AB76">
        <v>40.512340999999999</v>
      </c>
      <c r="AC76">
        <v>29.586065999999999</v>
      </c>
      <c r="AD76">
        <v>16.108671999999999</v>
      </c>
      <c r="AE76">
        <v>50.308022000000001</v>
      </c>
      <c r="AF76">
        <v>6.1778659999999999</v>
      </c>
      <c r="AG76">
        <v>39.552582999999998</v>
      </c>
      <c r="AH76">
        <v>76.705437000000003</v>
      </c>
      <c r="AI76">
        <v>6.479698</v>
      </c>
      <c r="AJ76">
        <v>0</v>
      </c>
      <c r="AK76">
        <v>53.141607999999998</v>
      </c>
      <c r="AL76">
        <v>80.399418999999995</v>
      </c>
      <c r="AM76">
        <v>16.053045000000001</v>
      </c>
      <c r="AN76">
        <v>0</v>
      </c>
      <c r="AO76">
        <v>0</v>
      </c>
      <c r="AP76">
        <v>6.198118</v>
      </c>
      <c r="AQ76">
        <v>16.689381000000001</v>
      </c>
      <c r="AR76">
        <v>43.801972999999997</v>
      </c>
      <c r="AS76">
        <v>32.779383000000003</v>
      </c>
      <c r="AT76">
        <v>15.957388999999999</v>
      </c>
      <c r="AU76">
        <v>0</v>
      </c>
      <c r="AV76">
        <v>0</v>
      </c>
      <c r="AW76">
        <v>0</v>
      </c>
      <c r="AX76">
        <v>0</v>
      </c>
      <c r="AY76">
        <v>1.409267</v>
      </c>
      <c r="AZ76">
        <v>2.0776029999999999</v>
      </c>
      <c r="BA76">
        <v>0.870421</v>
      </c>
      <c r="BB76">
        <v>1.347745</v>
      </c>
      <c r="BC76">
        <v>74.510000000000005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2726.5354940000007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411.41465499999998</v>
      </c>
      <c r="L77">
        <v>436.59372500000001</v>
      </c>
      <c r="M77">
        <v>90.274411000000001</v>
      </c>
      <c r="N77">
        <v>115.727243</v>
      </c>
      <c r="O77">
        <v>121.24825300000001</v>
      </c>
      <c r="P77">
        <v>116.143354</v>
      </c>
      <c r="Q77">
        <v>10.925333</v>
      </c>
      <c r="R77">
        <v>41.659484999999997</v>
      </c>
      <c r="S77">
        <v>10.918718</v>
      </c>
      <c r="T77">
        <v>0.78383700000000001</v>
      </c>
      <c r="U77">
        <v>405.24372899999997</v>
      </c>
      <c r="V77">
        <v>20.060421000000002</v>
      </c>
      <c r="W77">
        <v>34.637467000000001</v>
      </c>
      <c r="X77">
        <v>141.988395</v>
      </c>
      <c r="Y77">
        <v>0</v>
      </c>
      <c r="Z77">
        <v>6.3421120000000002</v>
      </c>
      <c r="AA77">
        <v>40.786696999999997</v>
      </c>
      <c r="AB77">
        <v>40.512340999999999</v>
      </c>
      <c r="AC77">
        <v>29.586065999999999</v>
      </c>
      <c r="AD77">
        <v>27.787458000000001</v>
      </c>
      <c r="AE77">
        <v>50.308022000000001</v>
      </c>
      <c r="AF77">
        <v>8.1707280000000004</v>
      </c>
      <c r="AG77">
        <v>39.552582999999998</v>
      </c>
      <c r="AH77">
        <v>94.731215000000006</v>
      </c>
      <c r="AI77">
        <v>6.479698</v>
      </c>
      <c r="AJ77">
        <v>0</v>
      </c>
      <c r="AK77">
        <v>53.141607999999998</v>
      </c>
      <c r="AL77">
        <v>80.399418999999995</v>
      </c>
      <c r="AM77">
        <v>16.053045000000001</v>
      </c>
      <c r="AN77">
        <v>0</v>
      </c>
      <c r="AO77">
        <v>0</v>
      </c>
      <c r="AP77">
        <v>6.198118</v>
      </c>
      <c r="AQ77">
        <v>25.034071000000001</v>
      </c>
      <c r="AR77">
        <v>43.801972999999997</v>
      </c>
      <c r="AS77">
        <v>32.779383000000003</v>
      </c>
      <c r="AT77">
        <v>15.957388999999999</v>
      </c>
      <c r="AU77">
        <v>0</v>
      </c>
      <c r="AV77">
        <v>0</v>
      </c>
      <c r="AW77">
        <v>0</v>
      </c>
      <c r="AX77">
        <v>0</v>
      </c>
      <c r="AY77">
        <v>1.409267</v>
      </c>
      <c r="AZ77">
        <v>2.0776029999999999</v>
      </c>
      <c r="BA77">
        <v>1.077294</v>
      </c>
      <c r="BB77">
        <v>1.347745</v>
      </c>
      <c r="BC77">
        <v>74.510000000000005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2655.6628610000002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449.17030899999997</v>
      </c>
      <c r="L78">
        <v>497.14223900000002</v>
      </c>
      <c r="M78">
        <v>90.274411000000001</v>
      </c>
      <c r="N78">
        <v>115.727243</v>
      </c>
      <c r="O78">
        <v>121.24825300000001</v>
      </c>
      <c r="P78">
        <v>116.143354</v>
      </c>
      <c r="Q78">
        <v>10.925333</v>
      </c>
      <c r="R78">
        <v>41.659484999999997</v>
      </c>
      <c r="S78">
        <v>9.7181239999999995</v>
      </c>
      <c r="T78">
        <v>0.78383700000000001</v>
      </c>
      <c r="U78">
        <v>405.24372899999997</v>
      </c>
      <c r="V78">
        <v>20.060421000000002</v>
      </c>
      <c r="W78">
        <v>34.637467000000001</v>
      </c>
      <c r="X78">
        <v>141.988395</v>
      </c>
      <c r="Y78">
        <v>0</v>
      </c>
      <c r="Z78">
        <v>12.684225</v>
      </c>
      <c r="AA78">
        <v>40.786696999999997</v>
      </c>
      <c r="AB78">
        <v>40.512340999999999</v>
      </c>
      <c r="AC78">
        <v>29.586065999999999</v>
      </c>
      <c r="AD78">
        <v>37.135857000000001</v>
      </c>
      <c r="AE78">
        <v>50.308022000000001</v>
      </c>
      <c r="AF78">
        <v>8.1707280000000004</v>
      </c>
      <c r="AG78">
        <v>39.552582999999998</v>
      </c>
      <c r="AH78">
        <v>129.440425</v>
      </c>
      <c r="AI78">
        <v>10.367516999999999</v>
      </c>
      <c r="AJ78">
        <v>0</v>
      </c>
      <c r="AK78">
        <v>53.141607999999998</v>
      </c>
      <c r="AL78">
        <v>80.399418999999995</v>
      </c>
      <c r="AM78">
        <v>16.053045000000001</v>
      </c>
      <c r="AN78">
        <v>0</v>
      </c>
      <c r="AO78">
        <v>0</v>
      </c>
      <c r="AP78">
        <v>6.198118</v>
      </c>
      <c r="AQ78">
        <v>25.034071000000001</v>
      </c>
      <c r="AR78">
        <v>43.801972999999997</v>
      </c>
      <c r="AS78">
        <v>32.779383000000003</v>
      </c>
      <c r="AT78">
        <v>15.957388999999999</v>
      </c>
      <c r="AU78">
        <v>0</v>
      </c>
      <c r="AV78">
        <v>0</v>
      </c>
      <c r="AW78">
        <v>0</v>
      </c>
      <c r="AX78">
        <v>0</v>
      </c>
      <c r="AY78">
        <v>1.409267</v>
      </c>
      <c r="AZ78">
        <v>2.0776029999999999</v>
      </c>
      <c r="BA78">
        <v>1.4715210000000001</v>
      </c>
      <c r="BB78">
        <v>1.347745</v>
      </c>
      <c r="BC78">
        <v>74.510000000000005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2807.4482030000004</v>
      </c>
    </row>
    <row r="79" spans="1:117">
      <c r="A79" t="s">
        <v>121</v>
      </c>
      <c r="B79">
        <v>0</v>
      </c>
      <c r="C79">
        <v>0</v>
      </c>
      <c r="D79">
        <v>8.1023510000000005</v>
      </c>
      <c r="E79">
        <v>0</v>
      </c>
      <c r="F79">
        <v>0</v>
      </c>
      <c r="G79">
        <v>0</v>
      </c>
      <c r="H79">
        <v>0</v>
      </c>
      <c r="I79">
        <v>0</v>
      </c>
      <c r="J79">
        <v>23.435372000000001</v>
      </c>
      <c r="K79">
        <v>556.03006600000003</v>
      </c>
      <c r="L79">
        <v>595.04004799999996</v>
      </c>
      <c r="M79">
        <v>90.274411000000001</v>
      </c>
      <c r="N79">
        <v>115.727243</v>
      </c>
      <c r="O79">
        <v>121.24825300000001</v>
      </c>
      <c r="P79">
        <v>116.143354</v>
      </c>
      <c r="Q79">
        <v>20.084613999999998</v>
      </c>
      <c r="R79">
        <v>41.659484999999997</v>
      </c>
      <c r="S79">
        <v>20.678781000000001</v>
      </c>
      <c r="T79">
        <v>0.78383700000000001</v>
      </c>
      <c r="U79">
        <v>405.24372899999997</v>
      </c>
      <c r="V79">
        <v>20.060421000000002</v>
      </c>
      <c r="W79">
        <v>41.260888999999999</v>
      </c>
      <c r="X79">
        <v>141.988395</v>
      </c>
      <c r="Y79">
        <v>0</v>
      </c>
      <c r="Z79">
        <v>19.026337000000002</v>
      </c>
      <c r="AA79">
        <v>40.786696999999997</v>
      </c>
      <c r="AB79">
        <v>40.512340999999999</v>
      </c>
      <c r="AC79">
        <v>29.586065999999999</v>
      </c>
      <c r="AD79">
        <v>37.135857000000001</v>
      </c>
      <c r="AE79">
        <v>50.308022000000001</v>
      </c>
      <c r="AF79">
        <v>8.4696560000000005</v>
      </c>
      <c r="AG79">
        <v>39.552582999999998</v>
      </c>
      <c r="AH79">
        <v>142.096822</v>
      </c>
      <c r="AI79">
        <v>50.671241999999999</v>
      </c>
      <c r="AJ79">
        <v>0</v>
      </c>
      <c r="AK79">
        <v>53.141607999999998</v>
      </c>
      <c r="AL79">
        <v>80.399418999999995</v>
      </c>
      <c r="AM79">
        <v>16.053045000000001</v>
      </c>
      <c r="AN79">
        <v>0</v>
      </c>
      <c r="AO79">
        <v>0</v>
      </c>
      <c r="AP79">
        <v>6.198118</v>
      </c>
      <c r="AQ79">
        <v>25.034071000000001</v>
      </c>
      <c r="AR79">
        <v>43.801972999999997</v>
      </c>
      <c r="AS79">
        <v>32.779383000000003</v>
      </c>
      <c r="AT79">
        <v>15.957388999999999</v>
      </c>
      <c r="AU79">
        <v>0</v>
      </c>
      <c r="AV79">
        <v>0</v>
      </c>
      <c r="AW79">
        <v>0</v>
      </c>
      <c r="AX79">
        <v>0</v>
      </c>
      <c r="AY79">
        <v>1.4412959999999999</v>
      </c>
      <c r="AZ79">
        <v>2.3506580000000001</v>
      </c>
      <c r="BA79">
        <v>1.5925210000000001</v>
      </c>
      <c r="BB79">
        <v>1.347745</v>
      </c>
      <c r="BC79">
        <v>74.510000000000005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3130.5140980000006</v>
      </c>
    </row>
    <row r="80" spans="1:117">
      <c r="A80" t="s">
        <v>122</v>
      </c>
      <c r="B80">
        <v>0</v>
      </c>
      <c r="C80">
        <v>0</v>
      </c>
      <c r="D80">
        <v>9.9732129999999994</v>
      </c>
      <c r="E80">
        <v>0</v>
      </c>
      <c r="F80">
        <v>0</v>
      </c>
      <c r="G80">
        <v>0</v>
      </c>
      <c r="H80">
        <v>0</v>
      </c>
      <c r="I80">
        <v>0</v>
      </c>
      <c r="J80">
        <v>23.435372000000001</v>
      </c>
      <c r="K80">
        <v>604.41506600000002</v>
      </c>
      <c r="L80">
        <v>636.64411099999995</v>
      </c>
      <c r="M80">
        <v>90.274411000000001</v>
      </c>
      <c r="N80">
        <v>115.727243</v>
      </c>
      <c r="O80">
        <v>121.24825300000001</v>
      </c>
      <c r="P80">
        <v>116.143354</v>
      </c>
      <c r="Q80">
        <v>20.084613999999998</v>
      </c>
      <c r="R80">
        <v>41.659484999999997</v>
      </c>
      <c r="S80">
        <v>20.678781000000001</v>
      </c>
      <c r="T80">
        <v>0.78383700000000001</v>
      </c>
      <c r="U80">
        <v>405.24372899999997</v>
      </c>
      <c r="V80">
        <v>20.060421000000002</v>
      </c>
      <c r="W80">
        <v>41.260888999999999</v>
      </c>
      <c r="X80">
        <v>141.988395</v>
      </c>
      <c r="Y80">
        <v>0</v>
      </c>
      <c r="Z80">
        <v>19.026337000000002</v>
      </c>
      <c r="AA80">
        <v>40.786696999999997</v>
      </c>
      <c r="AB80">
        <v>40.512340999999999</v>
      </c>
      <c r="AC80">
        <v>29.586065999999999</v>
      </c>
      <c r="AD80">
        <v>37.135857000000001</v>
      </c>
      <c r="AE80">
        <v>50.308022000000001</v>
      </c>
      <c r="AF80">
        <v>8.4696560000000005</v>
      </c>
      <c r="AG80">
        <v>39.552582999999998</v>
      </c>
      <c r="AH80">
        <v>142.096822</v>
      </c>
      <c r="AI80">
        <v>66.580196999999998</v>
      </c>
      <c r="AJ80">
        <v>0</v>
      </c>
      <c r="AK80">
        <v>53.141607999999998</v>
      </c>
      <c r="AL80">
        <v>80.399418999999995</v>
      </c>
      <c r="AM80">
        <v>16.053045000000001</v>
      </c>
      <c r="AN80">
        <v>0</v>
      </c>
      <c r="AO80">
        <v>0</v>
      </c>
      <c r="AP80">
        <v>6.198118</v>
      </c>
      <c r="AQ80">
        <v>25.034071000000001</v>
      </c>
      <c r="AR80">
        <v>43.801972999999997</v>
      </c>
      <c r="AS80">
        <v>32.779383000000003</v>
      </c>
      <c r="AT80">
        <v>15.957388999999999</v>
      </c>
      <c r="AU80">
        <v>0</v>
      </c>
      <c r="AV80">
        <v>0</v>
      </c>
      <c r="AW80">
        <v>0</v>
      </c>
      <c r="AX80">
        <v>0</v>
      </c>
      <c r="AY80">
        <v>1.4412959999999999</v>
      </c>
      <c r="AZ80">
        <v>2.3506580000000001</v>
      </c>
      <c r="BA80">
        <v>1.5925210000000001</v>
      </c>
      <c r="BB80">
        <v>1.347745</v>
      </c>
      <c r="BC80">
        <v>74.510000000000005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3238.2829780000011</v>
      </c>
    </row>
    <row r="81" spans="1:117">
      <c r="A81" t="s">
        <v>123</v>
      </c>
      <c r="B81">
        <v>0</v>
      </c>
      <c r="C81">
        <v>0</v>
      </c>
      <c r="D81">
        <v>1.972235</v>
      </c>
      <c r="E81">
        <v>0</v>
      </c>
      <c r="F81">
        <v>0</v>
      </c>
      <c r="G81">
        <v>0</v>
      </c>
      <c r="H81">
        <v>0</v>
      </c>
      <c r="I81">
        <v>0</v>
      </c>
      <c r="J81">
        <v>23.435372000000001</v>
      </c>
      <c r="K81">
        <v>666.01857099999995</v>
      </c>
      <c r="L81">
        <v>636.64411099999995</v>
      </c>
      <c r="M81">
        <v>90.274411000000001</v>
      </c>
      <c r="N81">
        <v>115.727243</v>
      </c>
      <c r="O81">
        <v>121.24825300000001</v>
      </c>
      <c r="P81">
        <v>116.143354</v>
      </c>
      <c r="Q81">
        <v>20.084613999999998</v>
      </c>
      <c r="R81">
        <v>41.659484999999997</v>
      </c>
      <c r="S81">
        <v>20.678781000000001</v>
      </c>
      <c r="T81">
        <v>0.78383700000000001</v>
      </c>
      <c r="U81">
        <v>405.24372899999997</v>
      </c>
      <c r="V81">
        <v>20.060421000000002</v>
      </c>
      <c r="W81">
        <v>41.260888999999999</v>
      </c>
      <c r="X81">
        <v>141.988395</v>
      </c>
      <c r="Y81">
        <v>0</v>
      </c>
      <c r="Z81">
        <v>19.026337000000002</v>
      </c>
      <c r="AA81">
        <v>40.786696999999997</v>
      </c>
      <c r="AB81">
        <v>40.512340999999999</v>
      </c>
      <c r="AC81">
        <v>29.586065999999999</v>
      </c>
      <c r="AD81">
        <v>37.135857000000001</v>
      </c>
      <c r="AE81">
        <v>50.308022000000001</v>
      </c>
      <c r="AF81">
        <v>8.4696560000000005</v>
      </c>
      <c r="AG81">
        <v>39.552582999999998</v>
      </c>
      <c r="AH81">
        <v>142.096822</v>
      </c>
      <c r="AI81">
        <v>66.580196999999998</v>
      </c>
      <c r="AJ81">
        <v>0</v>
      </c>
      <c r="AK81">
        <v>53.141607999999998</v>
      </c>
      <c r="AL81">
        <v>80.399418999999995</v>
      </c>
      <c r="AM81">
        <v>16.053045000000001</v>
      </c>
      <c r="AN81">
        <v>0</v>
      </c>
      <c r="AO81">
        <v>0</v>
      </c>
      <c r="AP81">
        <v>6.198118</v>
      </c>
      <c r="AQ81">
        <v>25.034071000000001</v>
      </c>
      <c r="AR81">
        <v>43.801972999999997</v>
      </c>
      <c r="AS81">
        <v>32.779383000000003</v>
      </c>
      <c r="AT81">
        <v>15.957388999999999</v>
      </c>
      <c r="AU81">
        <v>0</v>
      </c>
      <c r="AV81">
        <v>0</v>
      </c>
      <c r="AW81">
        <v>0</v>
      </c>
      <c r="AX81">
        <v>0</v>
      </c>
      <c r="AY81">
        <v>1.4412959999999999</v>
      </c>
      <c r="AZ81">
        <v>2.3506580000000001</v>
      </c>
      <c r="BA81">
        <v>1.5925210000000001</v>
      </c>
      <c r="BB81">
        <v>1.347745</v>
      </c>
      <c r="BC81">
        <v>74.510000000000005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3291.8855050000002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23.435372000000001</v>
      </c>
      <c r="K82">
        <v>666.01857099999995</v>
      </c>
      <c r="L82">
        <v>636.64411099999995</v>
      </c>
      <c r="M82">
        <v>90.274411000000001</v>
      </c>
      <c r="N82">
        <v>115.727243</v>
      </c>
      <c r="O82">
        <v>121.24825300000001</v>
      </c>
      <c r="P82">
        <v>116.143354</v>
      </c>
      <c r="Q82">
        <v>20.084613999999998</v>
      </c>
      <c r="R82">
        <v>41.659484999999997</v>
      </c>
      <c r="S82">
        <v>20.678781000000001</v>
      </c>
      <c r="T82">
        <v>0.78383700000000001</v>
      </c>
      <c r="U82">
        <v>405.24372899999997</v>
      </c>
      <c r="V82">
        <v>20.060421000000002</v>
      </c>
      <c r="W82">
        <v>41.260888999999999</v>
      </c>
      <c r="X82">
        <v>141.988395</v>
      </c>
      <c r="Y82">
        <v>0</v>
      </c>
      <c r="Z82">
        <v>19.026337000000002</v>
      </c>
      <c r="AA82">
        <v>40.786696999999997</v>
      </c>
      <c r="AB82">
        <v>40.512340999999999</v>
      </c>
      <c r="AC82">
        <v>29.586065999999999</v>
      </c>
      <c r="AD82">
        <v>37.135857000000001</v>
      </c>
      <c r="AE82">
        <v>50.308022000000001</v>
      </c>
      <c r="AF82">
        <v>8.4696560000000005</v>
      </c>
      <c r="AG82">
        <v>39.552582999999998</v>
      </c>
      <c r="AH82">
        <v>142.096822</v>
      </c>
      <c r="AI82">
        <v>66.580196999999998</v>
      </c>
      <c r="AJ82">
        <v>0</v>
      </c>
      <c r="AK82">
        <v>53.141607999999998</v>
      </c>
      <c r="AL82">
        <v>80.399418999999995</v>
      </c>
      <c r="AM82">
        <v>16.053045000000001</v>
      </c>
      <c r="AN82">
        <v>0</v>
      </c>
      <c r="AO82">
        <v>0</v>
      </c>
      <c r="AP82">
        <v>6.198118</v>
      </c>
      <c r="AQ82">
        <v>25.034071000000001</v>
      </c>
      <c r="AR82">
        <v>43.801972999999997</v>
      </c>
      <c r="AS82">
        <v>32.779383000000003</v>
      </c>
      <c r="AT82">
        <v>15.957388999999999</v>
      </c>
      <c r="AU82">
        <v>0</v>
      </c>
      <c r="AV82">
        <v>0</v>
      </c>
      <c r="AW82">
        <v>0</v>
      </c>
      <c r="AX82">
        <v>0</v>
      </c>
      <c r="AY82">
        <v>1.4412959999999999</v>
      </c>
      <c r="AZ82">
        <v>2.3506580000000001</v>
      </c>
      <c r="BA82">
        <v>1.5925210000000001</v>
      </c>
      <c r="BB82">
        <v>1.347745</v>
      </c>
      <c r="BC82">
        <v>74.510000000000005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3289.9132700000009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23.435372000000001</v>
      </c>
      <c r="K83">
        <v>666.01857099999995</v>
      </c>
      <c r="L83">
        <v>636.64411099999995</v>
      </c>
      <c r="M83">
        <v>90.274411000000001</v>
      </c>
      <c r="N83">
        <v>115.727243</v>
      </c>
      <c r="O83">
        <v>121.24825300000001</v>
      </c>
      <c r="P83">
        <v>116.143354</v>
      </c>
      <c r="Q83">
        <v>20.084613999999998</v>
      </c>
      <c r="R83">
        <v>41.659484999999997</v>
      </c>
      <c r="S83">
        <v>20.678781000000001</v>
      </c>
      <c r="T83">
        <v>0.78383700000000001</v>
      </c>
      <c r="U83">
        <v>405.24372899999997</v>
      </c>
      <c r="V83">
        <v>20.060421000000002</v>
      </c>
      <c r="W83">
        <v>41.260888999999999</v>
      </c>
      <c r="X83">
        <v>141.988395</v>
      </c>
      <c r="Y83">
        <v>0</v>
      </c>
      <c r="Z83">
        <v>19.026337000000002</v>
      </c>
      <c r="AA83">
        <v>40.786696999999997</v>
      </c>
      <c r="AB83">
        <v>40.512340999999999</v>
      </c>
      <c r="AC83">
        <v>29.586065999999999</v>
      </c>
      <c r="AD83">
        <v>37.135857000000001</v>
      </c>
      <c r="AE83">
        <v>50.308022000000001</v>
      </c>
      <c r="AF83">
        <v>8.4696560000000005</v>
      </c>
      <c r="AG83">
        <v>39.552582999999998</v>
      </c>
      <c r="AH83">
        <v>142.096822</v>
      </c>
      <c r="AI83">
        <v>66.580196999999998</v>
      </c>
      <c r="AJ83">
        <v>0</v>
      </c>
      <c r="AK83">
        <v>53.141607999999998</v>
      </c>
      <c r="AL83">
        <v>80.399418999999995</v>
      </c>
      <c r="AM83">
        <v>16.053045000000001</v>
      </c>
      <c r="AN83">
        <v>0</v>
      </c>
      <c r="AO83">
        <v>0</v>
      </c>
      <c r="AP83">
        <v>6.198118</v>
      </c>
      <c r="AQ83">
        <v>25.034071000000001</v>
      </c>
      <c r="AR83">
        <v>43.801972999999997</v>
      </c>
      <c r="AS83">
        <v>32.779383000000003</v>
      </c>
      <c r="AT83">
        <v>15.957388999999999</v>
      </c>
      <c r="AU83">
        <v>0</v>
      </c>
      <c r="AV83">
        <v>0</v>
      </c>
      <c r="AW83">
        <v>0</v>
      </c>
      <c r="AX83">
        <v>0</v>
      </c>
      <c r="AY83">
        <v>1.4412959999999999</v>
      </c>
      <c r="AZ83">
        <v>2.3506580000000001</v>
      </c>
      <c r="BA83">
        <v>1.5925210000000001</v>
      </c>
      <c r="BB83">
        <v>1.347745</v>
      </c>
      <c r="BC83">
        <v>74.510000000000005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3289.9132700000009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23.435372000000001</v>
      </c>
      <c r="K84">
        <v>666.01857099999995</v>
      </c>
      <c r="L84">
        <v>636.64411099999995</v>
      </c>
      <c r="M84">
        <v>90.274411000000001</v>
      </c>
      <c r="N84">
        <v>115.727243</v>
      </c>
      <c r="O84">
        <v>121.24825300000001</v>
      </c>
      <c r="P84">
        <v>116.143354</v>
      </c>
      <c r="Q84">
        <v>20.084613999999998</v>
      </c>
      <c r="R84">
        <v>41.659484999999997</v>
      </c>
      <c r="S84">
        <v>20.678781000000001</v>
      </c>
      <c r="T84">
        <v>0.78383700000000001</v>
      </c>
      <c r="U84">
        <v>405.24372899999997</v>
      </c>
      <c r="V84">
        <v>20.060421000000002</v>
      </c>
      <c r="W84">
        <v>41.260888999999999</v>
      </c>
      <c r="X84">
        <v>141.988395</v>
      </c>
      <c r="Y84">
        <v>0</v>
      </c>
      <c r="Z84">
        <v>19.026337000000002</v>
      </c>
      <c r="AA84">
        <v>40.786696999999997</v>
      </c>
      <c r="AB84">
        <v>40.512340999999999</v>
      </c>
      <c r="AC84">
        <v>29.586065999999999</v>
      </c>
      <c r="AD84">
        <v>37.135857000000001</v>
      </c>
      <c r="AE84">
        <v>50.308022000000001</v>
      </c>
      <c r="AF84">
        <v>8.4696560000000005</v>
      </c>
      <c r="AG84">
        <v>39.552582999999998</v>
      </c>
      <c r="AH84">
        <v>142.096822</v>
      </c>
      <c r="AI84">
        <v>66.580196999999998</v>
      </c>
      <c r="AJ84">
        <v>0</v>
      </c>
      <c r="AK84">
        <v>53.141607999999998</v>
      </c>
      <c r="AL84">
        <v>80.399418999999995</v>
      </c>
      <c r="AM84">
        <v>16.053045000000001</v>
      </c>
      <c r="AN84">
        <v>0</v>
      </c>
      <c r="AO84">
        <v>0</v>
      </c>
      <c r="AP84">
        <v>6.198118</v>
      </c>
      <c r="AQ84">
        <v>25.034071000000001</v>
      </c>
      <c r="AR84">
        <v>43.801972999999997</v>
      </c>
      <c r="AS84">
        <v>32.779383000000003</v>
      </c>
      <c r="AT84">
        <v>15.957388999999999</v>
      </c>
      <c r="AU84">
        <v>0</v>
      </c>
      <c r="AV84">
        <v>0</v>
      </c>
      <c r="AW84">
        <v>0</v>
      </c>
      <c r="AX84">
        <v>0</v>
      </c>
      <c r="AY84">
        <v>1.4412959999999999</v>
      </c>
      <c r="AZ84">
        <v>2.3506580000000001</v>
      </c>
      <c r="BA84">
        <v>1.5925210000000001</v>
      </c>
      <c r="BB84">
        <v>1.347745</v>
      </c>
      <c r="BC84">
        <v>74.510000000000005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3289.9132700000009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23.435372000000001</v>
      </c>
      <c r="K85">
        <v>666.01857099999995</v>
      </c>
      <c r="L85">
        <v>636.64411099999995</v>
      </c>
      <c r="M85">
        <v>90.274411000000001</v>
      </c>
      <c r="N85">
        <v>115.727243</v>
      </c>
      <c r="O85">
        <v>121.24825300000001</v>
      </c>
      <c r="P85">
        <v>125.810912</v>
      </c>
      <c r="Q85">
        <v>20.084613999999998</v>
      </c>
      <c r="R85">
        <v>41.659484999999997</v>
      </c>
      <c r="S85">
        <v>20.678781000000001</v>
      </c>
      <c r="T85">
        <v>0.78383700000000001</v>
      </c>
      <c r="U85">
        <v>405.24372899999997</v>
      </c>
      <c r="V85">
        <v>20.060421000000002</v>
      </c>
      <c r="W85">
        <v>41.260888999999999</v>
      </c>
      <c r="X85">
        <v>141.988395</v>
      </c>
      <c r="Y85">
        <v>0</v>
      </c>
      <c r="Z85">
        <v>19.026337000000002</v>
      </c>
      <c r="AA85">
        <v>40.786696999999997</v>
      </c>
      <c r="AB85">
        <v>40.512340999999999</v>
      </c>
      <c r="AC85">
        <v>29.586065999999999</v>
      </c>
      <c r="AD85">
        <v>37.135857000000001</v>
      </c>
      <c r="AE85">
        <v>50.308022000000001</v>
      </c>
      <c r="AF85">
        <v>8.4696560000000005</v>
      </c>
      <c r="AG85">
        <v>39.552582999999998</v>
      </c>
      <c r="AH85">
        <v>142.096822</v>
      </c>
      <c r="AI85">
        <v>10.367516999999999</v>
      </c>
      <c r="AJ85">
        <v>0</v>
      </c>
      <c r="AK85">
        <v>53.141607999999998</v>
      </c>
      <c r="AL85">
        <v>80.399418999999995</v>
      </c>
      <c r="AM85">
        <v>16.053045000000001</v>
      </c>
      <c r="AN85">
        <v>0</v>
      </c>
      <c r="AO85">
        <v>0</v>
      </c>
      <c r="AP85">
        <v>6.198118</v>
      </c>
      <c r="AQ85">
        <v>25.034071000000001</v>
      </c>
      <c r="AR85">
        <v>43.801972999999997</v>
      </c>
      <c r="AS85">
        <v>32.779383000000003</v>
      </c>
      <c r="AT85">
        <v>15.957388999999999</v>
      </c>
      <c r="AU85">
        <v>0</v>
      </c>
      <c r="AV85">
        <v>0</v>
      </c>
      <c r="AW85">
        <v>0</v>
      </c>
      <c r="AX85">
        <v>0</v>
      </c>
      <c r="AY85">
        <v>1.4412959999999999</v>
      </c>
      <c r="AZ85">
        <v>2.3506580000000001</v>
      </c>
      <c r="BA85">
        <v>1.5925210000000001</v>
      </c>
      <c r="BB85">
        <v>1.347745</v>
      </c>
      <c r="BC85">
        <v>74.510000000000005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3243.3681480000009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23.435372000000001</v>
      </c>
      <c r="K86">
        <v>666.01857099999995</v>
      </c>
      <c r="L86">
        <v>636.64411099999995</v>
      </c>
      <c r="M86">
        <v>90.274411000000001</v>
      </c>
      <c r="N86">
        <v>115.727243</v>
      </c>
      <c r="O86">
        <v>121.24825300000001</v>
      </c>
      <c r="P86">
        <v>126.504604</v>
      </c>
      <c r="Q86">
        <v>20.084613999999998</v>
      </c>
      <c r="R86">
        <v>41.659484999999997</v>
      </c>
      <c r="S86">
        <v>20.678781000000001</v>
      </c>
      <c r="T86">
        <v>0.78383700000000001</v>
      </c>
      <c r="U86">
        <v>405.24372899999997</v>
      </c>
      <c r="V86">
        <v>20.060421000000002</v>
      </c>
      <c r="W86">
        <v>41.260888999999999</v>
      </c>
      <c r="X86">
        <v>141.988395</v>
      </c>
      <c r="Y86">
        <v>0</v>
      </c>
      <c r="Z86">
        <v>12.684225</v>
      </c>
      <c r="AA86">
        <v>40.786696999999997</v>
      </c>
      <c r="AB86">
        <v>40.512340999999999</v>
      </c>
      <c r="AC86">
        <v>29.586065999999999</v>
      </c>
      <c r="AD86">
        <v>37.135857000000001</v>
      </c>
      <c r="AE86">
        <v>50.308022000000001</v>
      </c>
      <c r="AF86">
        <v>8.1707280000000004</v>
      </c>
      <c r="AG86">
        <v>39.552582999999998</v>
      </c>
      <c r="AH86">
        <v>142.096822</v>
      </c>
      <c r="AI86">
        <v>3.2398500000000001</v>
      </c>
      <c r="AJ86">
        <v>0</v>
      </c>
      <c r="AK86">
        <v>53.141607999999998</v>
      </c>
      <c r="AL86">
        <v>80.399418999999995</v>
      </c>
      <c r="AM86">
        <v>16.053045000000001</v>
      </c>
      <c r="AN86">
        <v>0</v>
      </c>
      <c r="AO86">
        <v>0</v>
      </c>
      <c r="AP86">
        <v>6.198118</v>
      </c>
      <c r="AQ86">
        <v>25.034071000000001</v>
      </c>
      <c r="AR86">
        <v>43.801972999999997</v>
      </c>
      <c r="AS86">
        <v>32.779383000000003</v>
      </c>
      <c r="AT86">
        <v>15.957388999999999</v>
      </c>
      <c r="AU86">
        <v>0</v>
      </c>
      <c r="AV86">
        <v>0</v>
      </c>
      <c r="AW86">
        <v>0</v>
      </c>
      <c r="AX86">
        <v>0</v>
      </c>
      <c r="AY86">
        <v>1.409267</v>
      </c>
      <c r="AZ86">
        <v>2.3506580000000001</v>
      </c>
      <c r="BA86">
        <v>1.5925210000000001</v>
      </c>
      <c r="BB86">
        <v>1.347745</v>
      </c>
      <c r="BC86">
        <v>74.510000000000005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3230.2611040000006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23.435372000000001</v>
      </c>
      <c r="K87">
        <v>666.01857099999995</v>
      </c>
      <c r="L87">
        <v>636.64411099999995</v>
      </c>
      <c r="M87">
        <v>90.274411000000001</v>
      </c>
      <c r="N87">
        <v>115.727243</v>
      </c>
      <c r="O87">
        <v>121.24825300000001</v>
      </c>
      <c r="P87">
        <v>127.931158</v>
      </c>
      <c r="Q87">
        <v>20.084613999999998</v>
      </c>
      <c r="R87">
        <v>41.659484999999997</v>
      </c>
      <c r="S87">
        <v>20.678781000000001</v>
      </c>
      <c r="T87">
        <v>0.78383700000000001</v>
      </c>
      <c r="U87">
        <v>405.24372899999997</v>
      </c>
      <c r="V87">
        <v>20.060421000000002</v>
      </c>
      <c r="W87">
        <v>41.260888999999999</v>
      </c>
      <c r="X87">
        <v>141.988395</v>
      </c>
      <c r="Y87">
        <v>0</v>
      </c>
      <c r="Z87">
        <v>12.684225</v>
      </c>
      <c r="AA87">
        <v>40.786696999999997</v>
      </c>
      <c r="AB87">
        <v>40.512340999999999</v>
      </c>
      <c r="AC87">
        <v>29.586065999999999</v>
      </c>
      <c r="AD87">
        <v>37.135857000000001</v>
      </c>
      <c r="AE87">
        <v>50.308022000000001</v>
      </c>
      <c r="AF87">
        <v>8.1707280000000004</v>
      </c>
      <c r="AG87">
        <v>39.552582999999998</v>
      </c>
      <c r="AH87">
        <v>142.096822</v>
      </c>
      <c r="AI87">
        <v>3.2398500000000001</v>
      </c>
      <c r="AJ87">
        <v>0</v>
      </c>
      <c r="AK87">
        <v>53.141607999999998</v>
      </c>
      <c r="AL87">
        <v>80.399418999999995</v>
      </c>
      <c r="AM87">
        <v>16.053045000000001</v>
      </c>
      <c r="AN87">
        <v>0</v>
      </c>
      <c r="AO87">
        <v>0</v>
      </c>
      <c r="AP87">
        <v>6.198118</v>
      </c>
      <c r="AQ87">
        <v>25.034071000000001</v>
      </c>
      <c r="AR87">
        <v>43.801972999999997</v>
      </c>
      <c r="AS87">
        <v>32.779383000000003</v>
      </c>
      <c r="AT87">
        <v>15.957388999999999</v>
      </c>
      <c r="AU87">
        <v>0</v>
      </c>
      <c r="AV87">
        <v>0</v>
      </c>
      <c r="AW87">
        <v>0</v>
      </c>
      <c r="AX87">
        <v>0</v>
      </c>
      <c r="AY87">
        <v>1.409267</v>
      </c>
      <c r="AZ87">
        <v>2.3506580000000001</v>
      </c>
      <c r="BA87">
        <v>1.5925210000000001</v>
      </c>
      <c r="BB87">
        <v>1.347745</v>
      </c>
      <c r="BC87">
        <v>74.510000000000005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3231.6876580000007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23.435372000000001</v>
      </c>
      <c r="K88">
        <v>666.01857099999995</v>
      </c>
      <c r="L88">
        <v>636.64411099999995</v>
      </c>
      <c r="M88">
        <v>90.274411000000001</v>
      </c>
      <c r="N88">
        <v>115.727243</v>
      </c>
      <c r="O88">
        <v>121.24825300000001</v>
      </c>
      <c r="P88">
        <v>127.98419</v>
      </c>
      <c r="Q88">
        <v>20.084613999999998</v>
      </c>
      <c r="R88">
        <v>41.659484999999997</v>
      </c>
      <c r="S88">
        <v>20.678781000000001</v>
      </c>
      <c r="T88">
        <v>0.78383700000000001</v>
      </c>
      <c r="U88">
        <v>405.24372899999997</v>
      </c>
      <c r="V88">
        <v>20.060421000000002</v>
      </c>
      <c r="W88">
        <v>41.260888999999999</v>
      </c>
      <c r="X88">
        <v>141.988395</v>
      </c>
      <c r="Y88">
        <v>0</v>
      </c>
      <c r="Z88">
        <v>12.684225</v>
      </c>
      <c r="AA88">
        <v>40.786696999999997</v>
      </c>
      <c r="AB88">
        <v>40.512340999999999</v>
      </c>
      <c r="AC88">
        <v>29.586065999999999</v>
      </c>
      <c r="AD88">
        <v>37.135857000000001</v>
      </c>
      <c r="AE88">
        <v>50.308022000000001</v>
      </c>
      <c r="AF88">
        <v>8.1707280000000004</v>
      </c>
      <c r="AG88">
        <v>39.552582999999998</v>
      </c>
      <c r="AH88">
        <v>142.096822</v>
      </c>
      <c r="AI88">
        <v>3.2398500000000001</v>
      </c>
      <c r="AJ88">
        <v>0</v>
      </c>
      <c r="AK88">
        <v>53.141607999999998</v>
      </c>
      <c r="AL88">
        <v>80.399418999999995</v>
      </c>
      <c r="AM88">
        <v>16.053045000000001</v>
      </c>
      <c r="AN88">
        <v>0</v>
      </c>
      <c r="AO88">
        <v>0</v>
      </c>
      <c r="AP88">
        <v>6.198118</v>
      </c>
      <c r="AQ88">
        <v>25.034071000000001</v>
      </c>
      <c r="AR88">
        <v>43.801972999999997</v>
      </c>
      <c r="AS88">
        <v>32.779383000000003</v>
      </c>
      <c r="AT88">
        <v>15.957388999999999</v>
      </c>
      <c r="AU88">
        <v>0</v>
      </c>
      <c r="AV88">
        <v>0</v>
      </c>
      <c r="AW88">
        <v>0</v>
      </c>
      <c r="AX88">
        <v>0</v>
      </c>
      <c r="AY88">
        <v>1.409267</v>
      </c>
      <c r="AZ88">
        <v>2.3506580000000001</v>
      </c>
      <c r="BA88">
        <v>1.5925210000000001</v>
      </c>
      <c r="BB88">
        <v>1.347745</v>
      </c>
      <c r="BC88">
        <v>74.510000000000005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3231.7406900000005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23.435372000000001</v>
      </c>
      <c r="K89">
        <v>666.01857099999995</v>
      </c>
      <c r="L89">
        <v>636.64411099999995</v>
      </c>
      <c r="M89">
        <v>90.274411000000001</v>
      </c>
      <c r="N89">
        <v>115.727243</v>
      </c>
      <c r="O89">
        <v>121.24825300000001</v>
      </c>
      <c r="P89">
        <v>129.41074499999999</v>
      </c>
      <c r="Q89">
        <v>20.084613999999998</v>
      </c>
      <c r="R89">
        <v>41.659484999999997</v>
      </c>
      <c r="S89">
        <v>20.678781000000001</v>
      </c>
      <c r="T89">
        <v>0.78383700000000001</v>
      </c>
      <c r="U89">
        <v>405.24372899999997</v>
      </c>
      <c r="V89">
        <v>20.060421000000002</v>
      </c>
      <c r="W89">
        <v>41.260888999999999</v>
      </c>
      <c r="X89">
        <v>141.988395</v>
      </c>
      <c r="Y89">
        <v>0</v>
      </c>
      <c r="Z89">
        <v>12.684225</v>
      </c>
      <c r="AA89">
        <v>40.786696999999997</v>
      </c>
      <c r="AB89">
        <v>40.512340999999999</v>
      </c>
      <c r="AC89">
        <v>29.586065999999999</v>
      </c>
      <c r="AD89">
        <v>37.135857000000001</v>
      </c>
      <c r="AE89">
        <v>50.308022000000001</v>
      </c>
      <c r="AF89">
        <v>8.1707280000000004</v>
      </c>
      <c r="AG89">
        <v>39.552582999999998</v>
      </c>
      <c r="AH89">
        <v>142.096822</v>
      </c>
      <c r="AI89">
        <v>3.2398500000000001</v>
      </c>
      <c r="AJ89">
        <v>0</v>
      </c>
      <c r="AK89">
        <v>53.141607999999998</v>
      </c>
      <c r="AL89">
        <v>80.399418999999995</v>
      </c>
      <c r="AM89">
        <v>16.053045000000001</v>
      </c>
      <c r="AN89">
        <v>0</v>
      </c>
      <c r="AO89">
        <v>0</v>
      </c>
      <c r="AP89">
        <v>4.3386829999999996</v>
      </c>
      <c r="AQ89">
        <v>25.034071000000001</v>
      </c>
      <c r="AR89">
        <v>47.006995000000003</v>
      </c>
      <c r="AS89">
        <v>32.779383000000003</v>
      </c>
      <c r="AT89">
        <v>15.957388999999999</v>
      </c>
      <c r="AU89">
        <v>0</v>
      </c>
      <c r="AV89">
        <v>0</v>
      </c>
      <c r="AW89">
        <v>0</v>
      </c>
      <c r="AX89">
        <v>0</v>
      </c>
      <c r="AY89">
        <v>1.409267</v>
      </c>
      <c r="AZ89">
        <v>2.3506580000000001</v>
      </c>
      <c r="BA89">
        <v>1.5925210000000001</v>
      </c>
      <c r="BB89">
        <v>1.347745</v>
      </c>
      <c r="BC89">
        <v>74.510000000000005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3234.5128320000008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23.435372000000001</v>
      </c>
      <c r="K90">
        <v>666.01857099999995</v>
      </c>
      <c r="L90">
        <v>636.64411099999995</v>
      </c>
      <c r="M90">
        <v>90.274411000000001</v>
      </c>
      <c r="N90">
        <v>115.727243</v>
      </c>
      <c r="O90">
        <v>121.24825300000001</v>
      </c>
      <c r="P90">
        <v>129.463775</v>
      </c>
      <c r="Q90">
        <v>20.084613999999998</v>
      </c>
      <c r="R90">
        <v>41.659484999999997</v>
      </c>
      <c r="S90">
        <v>20.678781000000001</v>
      </c>
      <c r="T90">
        <v>0.78383700000000001</v>
      </c>
      <c r="U90">
        <v>405.24372899999997</v>
      </c>
      <c r="V90">
        <v>20.060421000000002</v>
      </c>
      <c r="W90">
        <v>41.260888999999999</v>
      </c>
      <c r="X90">
        <v>141.988395</v>
      </c>
      <c r="Y90">
        <v>0</v>
      </c>
      <c r="Z90">
        <v>19.026337000000002</v>
      </c>
      <c r="AA90">
        <v>40.786696999999997</v>
      </c>
      <c r="AB90">
        <v>40.512340999999999</v>
      </c>
      <c r="AC90">
        <v>29.586065999999999</v>
      </c>
      <c r="AD90">
        <v>37.135857000000001</v>
      </c>
      <c r="AE90">
        <v>50.308022000000001</v>
      </c>
      <c r="AF90">
        <v>8.4696560000000005</v>
      </c>
      <c r="AG90">
        <v>39.552582999999998</v>
      </c>
      <c r="AH90">
        <v>142.096822</v>
      </c>
      <c r="AI90">
        <v>3.2398500000000001</v>
      </c>
      <c r="AJ90">
        <v>0</v>
      </c>
      <c r="AK90">
        <v>53.141607999999998</v>
      </c>
      <c r="AL90">
        <v>80.399418999999995</v>
      </c>
      <c r="AM90">
        <v>16.053045000000001</v>
      </c>
      <c r="AN90">
        <v>0</v>
      </c>
      <c r="AO90">
        <v>0</v>
      </c>
      <c r="AP90">
        <v>4.3386829999999996</v>
      </c>
      <c r="AQ90">
        <v>25.034071000000001</v>
      </c>
      <c r="AR90">
        <v>47.006995000000003</v>
      </c>
      <c r="AS90">
        <v>32.779383000000003</v>
      </c>
      <c r="AT90">
        <v>15.957388999999999</v>
      </c>
      <c r="AU90">
        <v>0</v>
      </c>
      <c r="AV90">
        <v>0</v>
      </c>
      <c r="AW90">
        <v>0</v>
      </c>
      <c r="AX90">
        <v>0</v>
      </c>
      <c r="AY90">
        <v>1.4412959999999999</v>
      </c>
      <c r="AZ90">
        <v>2.3506580000000001</v>
      </c>
      <c r="BA90">
        <v>1.5925210000000001</v>
      </c>
      <c r="BB90">
        <v>1.347745</v>
      </c>
      <c r="BC90">
        <v>74.510000000000005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3241.2389310000008</v>
      </c>
    </row>
    <row r="91" spans="1:117">
      <c r="A91" t="s">
        <v>133</v>
      </c>
      <c r="B91">
        <v>0</v>
      </c>
      <c r="C91">
        <v>0</v>
      </c>
      <c r="D91">
        <v>14.515499999999999</v>
      </c>
      <c r="E91">
        <v>0</v>
      </c>
      <c r="F91">
        <v>0</v>
      </c>
      <c r="G91">
        <v>31.934100000000001</v>
      </c>
      <c r="H91">
        <v>0</v>
      </c>
      <c r="I91">
        <v>0</v>
      </c>
      <c r="J91">
        <v>43.757072000000001</v>
      </c>
      <c r="K91">
        <v>666.01857099999995</v>
      </c>
      <c r="L91">
        <v>636.64411099999995</v>
      </c>
      <c r="M91">
        <v>90.274411000000001</v>
      </c>
      <c r="N91">
        <v>115.727243</v>
      </c>
      <c r="O91">
        <v>121.24825300000001</v>
      </c>
      <c r="P91">
        <v>129.463775</v>
      </c>
      <c r="Q91">
        <v>20.084613999999998</v>
      </c>
      <c r="R91">
        <v>41.659484999999997</v>
      </c>
      <c r="S91">
        <v>20.678781000000001</v>
      </c>
      <c r="T91">
        <v>0.78383700000000001</v>
      </c>
      <c r="U91">
        <v>405.24372899999997</v>
      </c>
      <c r="V91">
        <v>20.060421000000002</v>
      </c>
      <c r="W91">
        <v>41.260888999999999</v>
      </c>
      <c r="X91">
        <v>141.988395</v>
      </c>
      <c r="Y91">
        <v>0</v>
      </c>
      <c r="Z91">
        <v>19.026337000000002</v>
      </c>
      <c r="AA91">
        <v>40.786696999999997</v>
      </c>
      <c r="AB91">
        <v>40.512340999999999</v>
      </c>
      <c r="AC91">
        <v>29.586065999999999</v>
      </c>
      <c r="AD91">
        <v>37.135857000000001</v>
      </c>
      <c r="AE91">
        <v>50.308022000000001</v>
      </c>
      <c r="AF91">
        <v>8.4696560000000005</v>
      </c>
      <c r="AG91">
        <v>39.552582999999998</v>
      </c>
      <c r="AH91">
        <v>142.096822</v>
      </c>
      <c r="AI91">
        <v>15.551277000000001</v>
      </c>
      <c r="AJ91">
        <v>0</v>
      </c>
      <c r="AK91">
        <v>53.141607999999998</v>
      </c>
      <c r="AL91">
        <v>80.399418999999995</v>
      </c>
      <c r="AM91">
        <v>16.053045000000001</v>
      </c>
      <c r="AN91">
        <v>0</v>
      </c>
      <c r="AO91">
        <v>0</v>
      </c>
      <c r="AP91">
        <v>4.9584950000000001</v>
      </c>
      <c r="AQ91">
        <v>25.034071000000001</v>
      </c>
      <c r="AR91">
        <v>47.006995000000003</v>
      </c>
      <c r="AS91">
        <v>32.779383000000003</v>
      </c>
      <c r="AT91">
        <v>15.957388999999999</v>
      </c>
      <c r="AU91">
        <v>0</v>
      </c>
      <c r="AV91">
        <v>0</v>
      </c>
      <c r="AW91">
        <v>0</v>
      </c>
      <c r="AX91">
        <v>0</v>
      </c>
      <c r="AY91">
        <v>1.4412959999999999</v>
      </c>
      <c r="AZ91">
        <v>2.3506580000000001</v>
      </c>
      <c r="BA91">
        <v>1.5925210000000001</v>
      </c>
      <c r="BB91">
        <v>1.347745</v>
      </c>
      <c r="BC91">
        <v>74.510000000000005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3320.9414700000007</v>
      </c>
    </row>
    <row r="92" spans="1:117">
      <c r="A92" t="s">
        <v>134</v>
      </c>
      <c r="B92">
        <v>0</v>
      </c>
      <c r="C92">
        <v>0</v>
      </c>
      <c r="D92">
        <v>14.515499999999999</v>
      </c>
      <c r="E92">
        <v>0</v>
      </c>
      <c r="F92">
        <v>0</v>
      </c>
      <c r="G92">
        <v>38.055577</v>
      </c>
      <c r="H92">
        <v>0</v>
      </c>
      <c r="I92">
        <v>0</v>
      </c>
      <c r="J92">
        <v>81.141322000000002</v>
      </c>
      <c r="K92">
        <v>666.01857099999995</v>
      </c>
      <c r="L92">
        <v>636.64411099999995</v>
      </c>
      <c r="M92">
        <v>90.274411000000001</v>
      </c>
      <c r="N92">
        <v>115.727243</v>
      </c>
      <c r="O92">
        <v>121.24825300000001</v>
      </c>
      <c r="P92">
        <v>129.463775</v>
      </c>
      <c r="Q92">
        <v>20.084613999999998</v>
      </c>
      <c r="R92">
        <v>41.659484999999997</v>
      </c>
      <c r="S92">
        <v>20.678781000000001</v>
      </c>
      <c r="T92">
        <v>0.78383700000000001</v>
      </c>
      <c r="U92">
        <v>405.24372899999997</v>
      </c>
      <c r="V92">
        <v>20.060421000000002</v>
      </c>
      <c r="W92">
        <v>41.260888999999999</v>
      </c>
      <c r="X92">
        <v>141.988395</v>
      </c>
      <c r="Y92">
        <v>0</v>
      </c>
      <c r="Z92">
        <v>19.026337000000002</v>
      </c>
      <c r="AA92">
        <v>40.786696999999997</v>
      </c>
      <c r="AB92">
        <v>40.512340999999999</v>
      </c>
      <c r="AC92">
        <v>29.586065999999999</v>
      </c>
      <c r="AD92">
        <v>37.135857000000001</v>
      </c>
      <c r="AE92">
        <v>50.308022000000001</v>
      </c>
      <c r="AF92">
        <v>8.4696560000000005</v>
      </c>
      <c r="AG92">
        <v>39.552582999999998</v>
      </c>
      <c r="AH92">
        <v>142.096822</v>
      </c>
      <c r="AI92">
        <v>15.551277000000001</v>
      </c>
      <c r="AJ92">
        <v>0</v>
      </c>
      <c r="AK92">
        <v>53.141607999999998</v>
      </c>
      <c r="AL92">
        <v>80.399418999999995</v>
      </c>
      <c r="AM92">
        <v>16.053045000000001</v>
      </c>
      <c r="AN92">
        <v>0</v>
      </c>
      <c r="AO92">
        <v>0</v>
      </c>
      <c r="AP92">
        <v>4.9584950000000001</v>
      </c>
      <c r="AQ92">
        <v>25.034071000000001</v>
      </c>
      <c r="AR92">
        <v>47.006995000000003</v>
      </c>
      <c r="AS92">
        <v>32.779383000000003</v>
      </c>
      <c r="AT92">
        <v>15.957388999999999</v>
      </c>
      <c r="AU92">
        <v>0</v>
      </c>
      <c r="AV92">
        <v>0</v>
      </c>
      <c r="AW92">
        <v>0</v>
      </c>
      <c r="AX92">
        <v>0</v>
      </c>
      <c r="AY92">
        <v>1.4412959999999999</v>
      </c>
      <c r="AZ92">
        <v>2.3506580000000001</v>
      </c>
      <c r="BA92">
        <v>1.5925210000000001</v>
      </c>
      <c r="BB92">
        <v>1.347745</v>
      </c>
      <c r="BC92">
        <v>74.510000000000005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3364.4471970000009</v>
      </c>
    </row>
    <row r="93" spans="1:117">
      <c r="A93" t="s">
        <v>135</v>
      </c>
      <c r="B93">
        <v>0</v>
      </c>
      <c r="C93">
        <v>0</v>
      </c>
      <c r="D93">
        <v>14.515499999999999</v>
      </c>
      <c r="E93">
        <v>0</v>
      </c>
      <c r="F93">
        <v>0</v>
      </c>
      <c r="G93">
        <v>38.055577</v>
      </c>
      <c r="H93">
        <v>0</v>
      </c>
      <c r="I93">
        <v>0</v>
      </c>
      <c r="J93">
        <v>81.141322000000002</v>
      </c>
      <c r="K93">
        <v>666.01857099999995</v>
      </c>
      <c r="L93">
        <v>636.64411099999995</v>
      </c>
      <c r="M93">
        <v>90.274411000000001</v>
      </c>
      <c r="N93">
        <v>115.727243</v>
      </c>
      <c r="O93">
        <v>121.24825300000001</v>
      </c>
      <c r="P93">
        <v>129.463775</v>
      </c>
      <c r="Q93">
        <v>20.084613999999998</v>
      </c>
      <c r="R93">
        <v>41.659484999999997</v>
      </c>
      <c r="S93">
        <v>20.678781000000001</v>
      </c>
      <c r="T93">
        <v>0.78383700000000001</v>
      </c>
      <c r="U93">
        <v>405.24372899999997</v>
      </c>
      <c r="V93">
        <v>20.060421000000002</v>
      </c>
      <c r="W93">
        <v>41.260888999999999</v>
      </c>
      <c r="X93">
        <v>141.988395</v>
      </c>
      <c r="Y93">
        <v>0</v>
      </c>
      <c r="Z93">
        <v>19.026337000000002</v>
      </c>
      <c r="AA93">
        <v>40.786696999999997</v>
      </c>
      <c r="AB93">
        <v>40.512340999999999</v>
      </c>
      <c r="AC93">
        <v>29.586065999999999</v>
      </c>
      <c r="AD93">
        <v>37.135857000000001</v>
      </c>
      <c r="AE93">
        <v>50.308022000000001</v>
      </c>
      <c r="AF93">
        <v>8.4696560000000005</v>
      </c>
      <c r="AG93">
        <v>39.552582999999998</v>
      </c>
      <c r="AH93">
        <v>142.096822</v>
      </c>
      <c r="AI93">
        <v>15.551277000000001</v>
      </c>
      <c r="AJ93">
        <v>0</v>
      </c>
      <c r="AK93">
        <v>53.141607999999998</v>
      </c>
      <c r="AL93">
        <v>80.399418999999995</v>
      </c>
      <c r="AM93">
        <v>16.053045000000001</v>
      </c>
      <c r="AN93">
        <v>0</v>
      </c>
      <c r="AO93">
        <v>0</v>
      </c>
      <c r="AP93">
        <v>4.9584950000000001</v>
      </c>
      <c r="AQ93">
        <v>25.034071000000001</v>
      </c>
      <c r="AR93">
        <v>47.006995000000003</v>
      </c>
      <c r="AS93">
        <v>32.779383000000003</v>
      </c>
      <c r="AT93">
        <v>15.116795</v>
      </c>
      <c r="AU93">
        <v>0</v>
      </c>
      <c r="AV93">
        <v>0</v>
      </c>
      <c r="AW93">
        <v>0</v>
      </c>
      <c r="AX93">
        <v>0</v>
      </c>
      <c r="AY93">
        <v>1.4412959999999999</v>
      </c>
      <c r="AZ93">
        <v>2.3506580000000001</v>
      </c>
      <c r="BA93">
        <v>1.5925210000000001</v>
      </c>
      <c r="BB93">
        <v>1.347745</v>
      </c>
      <c r="BC93">
        <v>74.510000000000005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3363.6066030000006</v>
      </c>
    </row>
    <row r="94" spans="1:117">
      <c r="A94" t="s">
        <v>136</v>
      </c>
      <c r="B94">
        <v>0</v>
      </c>
      <c r="C94">
        <v>0</v>
      </c>
      <c r="D94">
        <v>14.515499999999999</v>
      </c>
      <c r="E94">
        <v>0</v>
      </c>
      <c r="F94">
        <v>0</v>
      </c>
      <c r="G94">
        <v>38.055577</v>
      </c>
      <c r="H94">
        <v>0</v>
      </c>
      <c r="I94">
        <v>0</v>
      </c>
      <c r="J94">
        <v>81.141322000000002</v>
      </c>
      <c r="K94">
        <v>666.01857099999995</v>
      </c>
      <c r="L94">
        <v>636.64411099999995</v>
      </c>
      <c r="M94">
        <v>90.274411000000001</v>
      </c>
      <c r="N94">
        <v>115.727243</v>
      </c>
      <c r="O94">
        <v>121.24825300000001</v>
      </c>
      <c r="P94">
        <v>129.463775</v>
      </c>
      <c r="Q94">
        <v>20.084613999999998</v>
      </c>
      <c r="R94">
        <v>41.659484999999997</v>
      </c>
      <c r="S94">
        <v>20.678781000000001</v>
      </c>
      <c r="T94">
        <v>0.78383700000000001</v>
      </c>
      <c r="U94">
        <v>405.24372899999997</v>
      </c>
      <c r="V94">
        <v>20.060421000000002</v>
      </c>
      <c r="W94">
        <v>41.260888999999999</v>
      </c>
      <c r="X94">
        <v>141.988395</v>
      </c>
      <c r="Y94">
        <v>0</v>
      </c>
      <c r="Z94">
        <v>19.026337000000002</v>
      </c>
      <c r="AA94">
        <v>40.786696999999997</v>
      </c>
      <c r="AB94">
        <v>40.512340999999999</v>
      </c>
      <c r="AC94">
        <v>29.586065999999999</v>
      </c>
      <c r="AD94">
        <v>37.135857000000001</v>
      </c>
      <c r="AE94">
        <v>50.308022000000001</v>
      </c>
      <c r="AF94">
        <v>8.4696560000000005</v>
      </c>
      <c r="AG94">
        <v>39.552582999999998</v>
      </c>
      <c r="AH94">
        <v>142.096822</v>
      </c>
      <c r="AI94">
        <v>15.551277000000001</v>
      </c>
      <c r="AJ94">
        <v>0</v>
      </c>
      <c r="AK94">
        <v>53.141607999999998</v>
      </c>
      <c r="AL94">
        <v>80.399418999999995</v>
      </c>
      <c r="AM94">
        <v>16.053045000000001</v>
      </c>
      <c r="AN94">
        <v>0</v>
      </c>
      <c r="AO94">
        <v>0</v>
      </c>
      <c r="AP94">
        <v>4.9584950000000001</v>
      </c>
      <c r="AQ94">
        <v>25.034071000000001</v>
      </c>
      <c r="AR94">
        <v>47.006995000000003</v>
      </c>
      <c r="AS94">
        <v>32.779383000000003</v>
      </c>
      <c r="AT94">
        <v>15.957388999999999</v>
      </c>
      <c r="AU94">
        <v>0</v>
      </c>
      <c r="AV94">
        <v>0</v>
      </c>
      <c r="AW94">
        <v>0</v>
      </c>
      <c r="AX94">
        <v>0</v>
      </c>
      <c r="AY94">
        <v>1.4412959999999999</v>
      </c>
      <c r="AZ94">
        <v>2.3506580000000001</v>
      </c>
      <c r="BA94">
        <v>1.5925210000000001</v>
      </c>
      <c r="BB94">
        <v>1.347745</v>
      </c>
      <c r="BC94">
        <v>74.510000000000005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3364.4471970000009</v>
      </c>
    </row>
    <row r="95" spans="1:117">
      <c r="A95" t="s">
        <v>137</v>
      </c>
      <c r="B95">
        <v>0</v>
      </c>
      <c r="C95">
        <v>0</v>
      </c>
      <c r="D95">
        <v>14.825163999999999</v>
      </c>
      <c r="E95">
        <v>0</v>
      </c>
      <c r="F95">
        <v>0</v>
      </c>
      <c r="G95">
        <v>38.377434000000001</v>
      </c>
      <c r="H95">
        <v>0</v>
      </c>
      <c r="I95">
        <v>0</v>
      </c>
      <c r="J95">
        <v>81.141322000000002</v>
      </c>
      <c r="K95">
        <v>666.01857099999995</v>
      </c>
      <c r="L95">
        <v>636.64411099999995</v>
      </c>
      <c r="M95">
        <v>90.274411000000001</v>
      </c>
      <c r="N95">
        <v>115.727243</v>
      </c>
      <c r="O95">
        <v>121.24825300000001</v>
      </c>
      <c r="P95">
        <v>129.463775</v>
      </c>
      <c r="Q95">
        <v>20.084613999999998</v>
      </c>
      <c r="R95">
        <v>41.659484999999997</v>
      </c>
      <c r="S95">
        <v>20.678781000000001</v>
      </c>
      <c r="T95">
        <v>0.78383700000000001</v>
      </c>
      <c r="U95">
        <v>405.24372899999997</v>
      </c>
      <c r="V95">
        <v>20.060421000000002</v>
      </c>
      <c r="W95">
        <v>41.117573</v>
      </c>
      <c r="X95">
        <v>141.988395</v>
      </c>
      <c r="Y95">
        <v>0</v>
      </c>
      <c r="Z95">
        <v>12.684225</v>
      </c>
      <c r="AA95">
        <v>40.786696999999997</v>
      </c>
      <c r="AB95">
        <v>40.512340999999999</v>
      </c>
      <c r="AC95">
        <v>29.586065999999999</v>
      </c>
      <c r="AD95">
        <v>37.135857000000001</v>
      </c>
      <c r="AE95">
        <v>50.308022000000001</v>
      </c>
      <c r="AF95">
        <v>8.1707280000000004</v>
      </c>
      <c r="AG95">
        <v>39.552582999999998</v>
      </c>
      <c r="AH95">
        <v>142.096822</v>
      </c>
      <c r="AI95">
        <v>15.551277000000001</v>
      </c>
      <c r="AJ95">
        <v>0</v>
      </c>
      <c r="AK95">
        <v>53.141607999999998</v>
      </c>
      <c r="AL95">
        <v>80.399418999999995</v>
      </c>
      <c r="AM95">
        <v>16.053045000000001</v>
      </c>
      <c r="AN95">
        <v>0</v>
      </c>
      <c r="AO95">
        <v>0</v>
      </c>
      <c r="AP95">
        <v>4.9584950000000001</v>
      </c>
      <c r="AQ95">
        <v>25.034071000000001</v>
      </c>
      <c r="AR95">
        <v>47.006995000000003</v>
      </c>
      <c r="AS95">
        <v>32.779383000000003</v>
      </c>
      <c r="AT95">
        <v>14.465159</v>
      </c>
      <c r="AU95">
        <v>0</v>
      </c>
      <c r="AV95">
        <v>0</v>
      </c>
      <c r="AW95">
        <v>0</v>
      </c>
      <c r="AX95">
        <v>0</v>
      </c>
      <c r="AY95">
        <v>1.409267</v>
      </c>
      <c r="AZ95">
        <v>2.279426</v>
      </c>
      <c r="BA95">
        <v>1.5925210000000001</v>
      </c>
      <c r="BB95">
        <v>1.347745</v>
      </c>
      <c r="BC95">
        <v>74.510000000000005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3356.6988710000005</v>
      </c>
    </row>
    <row r="96" spans="1:117">
      <c r="A96" t="s">
        <v>138</v>
      </c>
      <c r="B96">
        <v>0</v>
      </c>
      <c r="C96">
        <v>0</v>
      </c>
      <c r="D96">
        <v>14.825163999999999</v>
      </c>
      <c r="E96">
        <v>0</v>
      </c>
      <c r="F96">
        <v>0</v>
      </c>
      <c r="G96">
        <v>38.377434000000001</v>
      </c>
      <c r="H96">
        <v>0</v>
      </c>
      <c r="I96">
        <v>0</v>
      </c>
      <c r="J96">
        <v>81.141322000000002</v>
      </c>
      <c r="K96">
        <v>666.01857099999995</v>
      </c>
      <c r="L96">
        <v>636.64411099999995</v>
      </c>
      <c r="M96">
        <v>90.274411000000001</v>
      </c>
      <c r="N96">
        <v>115.727243</v>
      </c>
      <c r="O96">
        <v>121.24825300000001</v>
      </c>
      <c r="P96">
        <v>129.463775</v>
      </c>
      <c r="Q96">
        <v>20.084613999999998</v>
      </c>
      <c r="R96">
        <v>41.659484999999997</v>
      </c>
      <c r="S96">
        <v>20.678781000000001</v>
      </c>
      <c r="T96">
        <v>0.78383700000000001</v>
      </c>
      <c r="U96">
        <v>405.24372899999997</v>
      </c>
      <c r="V96">
        <v>20.060421000000002</v>
      </c>
      <c r="W96">
        <v>41.117573</v>
      </c>
      <c r="X96">
        <v>141.988395</v>
      </c>
      <c r="Y96">
        <v>0</v>
      </c>
      <c r="Z96">
        <v>12.684225</v>
      </c>
      <c r="AA96">
        <v>40.786696999999997</v>
      </c>
      <c r="AB96">
        <v>40.512340999999999</v>
      </c>
      <c r="AC96">
        <v>29.586065999999999</v>
      </c>
      <c r="AD96">
        <v>37.135857000000001</v>
      </c>
      <c r="AE96">
        <v>50.308022000000001</v>
      </c>
      <c r="AF96">
        <v>8.1707280000000004</v>
      </c>
      <c r="AG96">
        <v>39.552582999999998</v>
      </c>
      <c r="AH96">
        <v>142.096822</v>
      </c>
      <c r="AI96">
        <v>15.551277000000001</v>
      </c>
      <c r="AJ96">
        <v>0</v>
      </c>
      <c r="AK96">
        <v>53.141607999999998</v>
      </c>
      <c r="AL96">
        <v>80.399418999999995</v>
      </c>
      <c r="AM96">
        <v>16.053045000000001</v>
      </c>
      <c r="AN96">
        <v>0</v>
      </c>
      <c r="AO96">
        <v>0</v>
      </c>
      <c r="AP96">
        <v>4.9584950000000001</v>
      </c>
      <c r="AQ96">
        <v>25.034071000000001</v>
      </c>
      <c r="AR96">
        <v>47.006995000000003</v>
      </c>
      <c r="AS96">
        <v>32.779383000000003</v>
      </c>
      <c r="AT96">
        <v>14.273128</v>
      </c>
      <c r="AU96">
        <v>0</v>
      </c>
      <c r="AV96">
        <v>0</v>
      </c>
      <c r="AW96">
        <v>0</v>
      </c>
      <c r="AX96">
        <v>0</v>
      </c>
      <c r="AY96">
        <v>1.409267</v>
      </c>
      <c r="AZ96">
        <v>2.196323</v>
      </c>
      <c r="BA96">
        <v>1.5925210000000001</v>
      </c>
      <c r="BB96">
        <v>1.347745</v>
      </c>
      <c r="BC96">
        <v>74.510000000000005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3356.4237370000005</v>
      </c>
    </row>
    <row r="97" spans="1:117">
      <c r="A97" t="s">
        <v>139</v>
      </c>
      <c r="B97">
        <v>0</v>
      </c>
      <c r="C97">
        <v>0</v>
      </c>
      <c r="D97">
        <v>14.825163999999999</v>
      </c>
      <c r="E97">
        <v>0</v>
      </c>
      <c r="F97">
        <v>0</v>
      </c>
      <c r="G97">
        <v>38.377434000000001</v>
      </c>
      <c r="H97">
        <v>0</v>
      </c>
      <c r="I97">
        <v>0</v>
      </c>
      <c r="J97">
        <v>81.141322000000002</v>
      </c>
      <c r="K97">
        <v>666.01857099999995</v>
      </c>
      <c r="L97">
        <v>636.64411099999995</v>
      </c>
      <c r="M97">
        <v>90.274411000000001</v>
      </c>
      <c r="N97">
        <v>115.727243</v>
      </c>
      <c r="O97">
        <v>121.24825300000001</v>
      </c>
      <c r="P97">
        <v>129.463775</v>
      </c>
      <c r="Q97">
        <v>20.084613999999998</v>
      </c>
      <c r="R97">
        <v>41.659484999999997</v>
      </c>
      <c r="S97">
        <v>20.678781000000001</v>
      </c>
      <c r="T97">
        <v>0.78383700000000001</v>
      </c>
      <c r="U97">
        <v>405.24372899999997</v>
      </c>
      <c r="V97">
        <v>20.060421000000002</v>
      </c>
      <c r="W97">
        <v>41.117573</v>
      </c>
      <c r="X97">
        <v>141.988395</v>
      </c>
      <c r="Y97">
        <v>0</v>
      </c>
      <c r="Z97">
        <v>12.684225</v>
      </c>
      <c r="AA97">
        <v>40.786696999999997</v>
      </c>
      <c r="AB97">
        <v>40.512340999999999</v>
      </c>
      <c r="AC97">
        <v>29.586065999999999</v>
      </c>
      <c r="AD97">
        <v>37.135857000000001</v>
      </c>
      <c r="AE97">
        <v>50.308022000000001</v>
      </c>
      <c r="AF97">
        <v>8.1707280000000004</v>
      </c>
      <c r="AG97">
        <v>39.552582999999998</v>
      </c>
      <c r="AH97">
        <v>142.096822</v>
      </c>
      <c r="AI97">
        <v>15.551277000000001</v>
      </c>
      <c r="AJ97">
        <v>0</v>
      </c>
      <c r="AK97">
        <v>53.141607999999998</v>
      </c>
      <c r="AL97">
        <v>80.399418999999995</v>
      </c>
      <c r="AM97">
        <v>16.053045000000001</v>
      </c>
      <c r="AN97">
        <v>0</v>
      </c>
      <c r="AO97">
        <v>0</v>
      </c>
      <c r="AP97">
        <v>6.198118</v>
      </c>
      <c r="AQ97">
        <v>25.034071000000001</v>
      </c>
      <c r="AR97">
        <v>47.006995000000003</v>
      </c>
      <c r="AS97">
        <v>32.779383000000003</v>
      </c>
      <c r="AT97">
        <v>14.186633</v>
      </c>
      <c r="AU97">
        <v>0</v>
      </c>
      <c r="AV97">
        <v>0</v>
      </c>
      <c r="AW97">
        <v>0</v>
      </c>
      <c r="AX97">
        <v>0</v>
      </c>
      <c r="AY97">
        <v>1.409267</v>
      </c>
      <c r="AZ97">
        <v>2.196323</v>
      </c>
      <c r="BA97">
        <v>1.5925210000000001</v>
      </c>
      <c r="BB97">
        <v>1.347745</v>
      </c>
      <c r="BC97">
        <v>74.510000000000005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3357.5768650000005</v>
      </c>
    </row>
    <row r="98" spans="1:117">
      <c r="A98" t="s">
        <v>140</v>
      </c>
      <c r="B98">
        <v>0</v>
      </c>
      <c r="C98">
        <v>0</v>
      </c>
      <c r="D98">
        <v>14.825163999999999</v>
      </c>
      <c r="E98">
        <v>0</v>
      </c>
      <c r="F98">
        <v>0</v>
      </c>
      <c r="G98">
        <v>38.377434000000001</v>
      </c>
      <c r="H98">
        <v>0</v>
      </c>
      <c r="I98">
        <v>0</v>
      </c>
      <c r="J98">
        <v>81.141322000000002</v>
      </c>
      <c r="K98">
        <v>666.01857099999995</v>
      </c>
      <c r="L98">
        <v>636.64411099999995</v>
      </c>
      <c r="M98">
        <v>90.274411000000001</v>
      </c>
      <c r="N98">
        <v>115.727243</v>
      </c>
      <c r="O98">
        <v>121.24825300000001</v>
      </c>
      <c r="P98">
        <v>129.463775</v>
      </c>
      <c r="Q98">
        <v>20.084613999999998</v>
      </c>
      <c r="R98">
        <v>41.659484999999997</v>
      </c>
      <c r="S98">
        <v>20.678781000000001</v>
      </c>
      <c r="T98">
        <v>0.78383700000000001</v>
      </c>
      <c r="U98">
        <v>405.24372899999997</v>
      </c>
      <c r="V98">
        <v>20.060421000000002</v>
      </c>
      <c r="W98">
        <v>41.117573</v>
      </c>
      <c r="X98">
        <v>141.988395</v>
      </c>
      <c r="Y98">
        <v>0</v>
      </c>
      <c r="Z98">
        <v>12.684225</v>
      </c>
      <c r="AA98">
        <v>40.786696999999997</v>
      </c>
      <c r="AB98">
        <v>40.512340999999999</v>
      </c>
      <c r="AC98">
        <v>29.586065999999999</v>
      </c>
      <c r="AD98">
        <v>37.135857000000001</v>
      </c>
      <c r="AE98">
        <v>50.308022000000001</v>
      </c>
      <c r="AF98">
        <v>8.1707280000000004</v>
      </c>
      <c r="AG98">
        <v>39.552582999999998</v>
      </c>
      <c r="AH98">
        <v>142.096822</v>
      </c>
      <c r="AI98">
        <v>15.551277000000001</v>
      </c>
      <c r="AJ98">
        <v>0</v>
      </c>
      <c r="AK98">
        <v>53.141607999999998</v>
      </c>
      <c r="AL98">
        <v>80.399418999999995</v>
      </c>
      <c r="AM98">
        <v>16.053045000000001</v>
      </c>
      <c r="AN98">
        <v>0</v>
      </c>
      <c r="AO98">
        <v>0</v>
      </c>
      <c r="AP98">
        <v>6.198118</v>
      </c>
      <c r="AQ98">
        <v>25.034071000000001</v>
      </c>
      <c r="AR98">
        <v>47.006995000000003</v>
      </c>
      <c r="AS98">
        <v>32.779383000000003</v>
      </c>
      <c r="AT98">
        <v>14.657702</v>
      </c>
      <c r="AU98">
        <v>0</v>
      </c>
      <c r="AV98">
        <v>0</v>
      </c>
      <c r="AW98">
        <v>0</v>
      </c>
      <c r="AX98">
        <v>0</v>
      </c>
      <c r="AY98">
        <v>1.409267</v>
      </c>
      <c r="AZ98">
        <v>2.196323</v>
      </c>
      <c r="BA98">
        <v>1.5925210000000001</v>
      </c>
      <c r="BB98">
        <v>1.347745</v>
      </c>
      <c r="BC98">
        <v>74.510000000000005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3358.0479340000006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4.999701325E-2</v>
      </c>
      <c r="E99">
        <f t="shared" si="2"/>
        <v>0</v>
      </c>
      <c r="F99">
        <f t="shared" si="2"/>
        <v>0</v>
      </c>
      <c r="G99">
        <f t="shared" si="2"/>
        <v>7.4902641749999999E-2</v>
      </c>
      <c r="H99">
        <f t="shared" si="2"/>
        <v>0</v>
      </c>
      <c r="I99">
        <f t="shared" si="2"/>
        <v>0</v>
      </c>
      <c r="J99">
        <f t="shared" si="2"/>
        <v>0.32065326650000003</v>
      </c>
      <c r="K99">
        <f t="shared" si="2"/>
        <v>11.903287302000003</v>
      </c>
      <c r="L99">
        <f t="shared" si="2"/>
        <v>12.65648954900001</v>
      </c>
      <c r="M99">
        <f t="shared" si="2"/>
        <v>2.1669385852500049</v>
      </c>
      <c r="N99">
        <f t="shared" si="2"/>
        <v>2.7774538319999973</v>
      </c>
      <c r="O99">
        <f t="shared" si="2"/>
        <v>2.9099580719999971</v>
      </c>
      <c r="P99">
        <f t="shared" si="2"/>
        <v>2.8130540184999973</v>
      </c>
      <c r="Q99">
        <f t="shared" si="2"/>
        <v>0.34650317775000061</v>
      </c>
      <c r="R99">
        <f t="shared" si="2"/>
        <v>0.83427617500000117</v>
      </c>
      <c r="S99">
        <f t="shared" si="2"/>
        <v>0.37214993625000026</v>
      </c>
      <c r="T99">
        <f t="shared" si="2"/>
        <v>1.3773749749999982E-2</v>
      </c>
      <c r="U99">
        <f t="shared" si="2"/>
        <v>9.7258494960000199</v>
      </c>
      <c r="V99">
        <f t="shared" si="2"/>
        <v>0.40246386599999956</v>
      </c>
      <c r="W99">
        <f t="shared" si="2"/>
        <v>0.9147385422500004</v>
      </c>
      <c r="X99">
        <f t="shared" si="2"/>
        <v>3.1469524580000043</v>
      </c>
      <c r="Y99">
        <f t="shared" si="2"/>
        <v>0</v>
      </c>
      <c r="Z99">
        <f t="shared" si="2"/>
        <v>0.26950890575000008</v>
      </c>
      <c r="AA99">
        <f t="shared" si="2"/>
        <v>0.76447000100000018</v>
      </c>
      <c r="AB99">
        <f t="shared" si="2"/>
        <v>0.97229618400000184</v>
      </c>
      <c r="AC99">
        <f t="shared" si="2"/>
        <v>0.67061576799999978</v>
      </c>
      <c r="AD99">
        <f t="shared" si="2"/>
        <v>0.53878270275000029</v>
      </c>
      <c r="AE99">
        <f t="shared" si="2"/>
        <v>1.2073925280000022</v>
      </c>
      <c r="AF99">
        <f t="shared" si="2"/>
        <v>0.17806206700000005</v>
      </c>
      <c r="AG99">
        <f t="shared" si="2"/>
        <v>0.94926199200000105</v>
      </c>
      <c r="AH99">
        <f t="shared" si="2"/>
        <v>2.4869820339999964</v>
      </c>
      <c r="AI99">
        <f t="shared" si="2"/>
        <v>0.28765974100000019</v>
      </c>
      <c r="AJ99">
        <f t="shared" si="2"/>
        <v>0</v>
      </c>
      <c r="AK99">
        <f t="shared" si="2"/>
        <v>1.2753985919999984</v>
      </c>
      <c r="AL99">
        <f t="shared" si="2"/>
        <v>1.9330156810000028</v>
      </c>
      <c r="AM99">
        <f t="shared" si="2"/>
        <v>0.24347659625000007</v>
      </c>
      <c r="AN99">
        <f t="shared" si="2"/>
        <v>7.8142960000000053E-3</v>
      </c>
      <c r="AO99">
        <f t="shared" si="2"/>
        <v>0</v>
      </c>
      <c r="AP99">
        <f t="shared" si="2"/>
        <v>0.12923076650000029</v>
      </c>
      <c r="AQ99">
        <f t="shared" si="2"/>
        <v>0.2511882175000002</v>
      </c>
      <c r="AR99">
        <f t="shared" si="2"/>
        <v>1.0405639425000013</v>
      </c>
      <c r="AS99">
        <f t="shared" si="2"/>
        <v>0.78875390100000109</v>
      </c>
      <c r="AT99">
        <f t="shared" si="2"/>
        <v>0.36204306849999973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3.3918494999999986E-2</v>
      </c>
      <c r="AZ99">
        <f t="shared" si="2"/>
        <v>3.0422036249999996E-2</v>
      </c>
      <c r="BA99">
        <f t="shared" si="2"/>
        <v>2.8111114500000003E-2</v>
      </c>
      <c r="BB99">
        <f t="shared" si="2"/>
        <v>2.4354037750000033E-2</v>
      </c>
      <c r="BC99">
        <f t="shared" si="2"/>
        <v>1.9298100000000016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67.832574349500007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L2" t="s">
        <v>18</v>
      </c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37.866055000000003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37.866055000000003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37.866055000000003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37.866055000000003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37.866055000000003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37.866055000000003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37.866055000000003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37.866055000000003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37.866055000000003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37.866055000000003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37.866055000000003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37.866055000000003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37.147275999999998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37.147275999999998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15.220005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15.220005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15.220005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15.220005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15.220005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15.220005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15.220005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15.220005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9.2177509999999998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9.2177509999999998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9.2177509999999998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9.2177509999999998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9.2177509999999998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9.2177509999999998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9.2177509999999998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9.2177509999999998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9.2177509999999998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9.2177509999999998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9.2177509999999998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9.2177509999999998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9.2177509999999998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9.2177509999999998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9.2177509999999998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9.2177509999999998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9.9741408500000059E-2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9.9741408500000059E-2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45089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261.64</v>
      </c>
      <c r="C3" s="34">
        <v>87.29</v>
      </c>
      <c r="D3" s="93">
        <f>R3+S3+T3</f>
        <v>0</v>
      </c>
      <c r="E3" s="34">
        <v>3.84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116.16</v>
      </c>
      <c r="N3">
        <v>131.41</v>
      </c>
      <c r="O3">
        <v>101.37</v>
      </c>
      <c r="P3">
        <v>7.08</v>
      </c>
      <c r="Q3">
        <v>41.83</v>
      </c>
      <c r="R3" s="93">
        <v>0</v>
      </c>
      <c r="S3" s="93">
        <v>0</v>
      </c>
      <c r="T3" s="93">
        <v>0</v>
      </c>
      <c r="U3">
        <v>7.93</v>
      </c>
      <c r="V3">
        <v>0</v>
      </c>
      <c r="W3">
        <v>8.93</v>
      </c>
      <c r="X3">
        <v>69.77</v>
      </c>
      <c r="Y3">
        <v>23.26</v>
      </c>
      <c r="Z3">
        <v>23.25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20.2</v>
      </c>
      <c r="AH3">
        <v>40.17</v>
      </c>
      <c r="AI3">
        <v>40.17</v>
      </c>
    </row>
    <row r="4" spans="1:35">
      <c r="A4" t="s">
        <v>46</v>
      </c>
      <c r="B4" s="34">
        <v>261.64</v>
      </c>
      <c r="C4" s="34">
        <v>87.29</v>
      </c>
      <c r="D4" s="93">
        <f t="shared" ref="D4:D67" si="0">R4+S4+T4</f>
        <v>0</v>
      </c>
      <c r="E4" s="34">
        <v>3.84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116.16</v>
      </c>
      <c r="N4">
        <v>131.41</v>
      </c>
      <c r="O4">
        <v>101.37</v>
      </c>
      <c r="P4">
        <v>7.08</v>
      </c>
      <c r="Q4">
        <v>41.74</v>
      </c>
      <c r="R4" s="93">
        <v>0</v>
      </c>
      <c r="S4" s="93">
        <v>0</v>
      </c>
      <c r="T4" s="93">
        <v>0</v>
      </c>
      <c r="U4">
        <v>7.93</v>
      </c>
      <c r="V4">
        <v>0</v>
      </c>
      <c r="W4">
        <v>8.93</v>
      </c>
      <c r="X4">
        <v>70.5</v>
      </c>
      <c r="Y4">
        <v>23.5</v>
      </c>
      <c r="Z4">
        <v>23.49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19.940000000000001</v>
      </c>
      <c r="AH4">
        <v>38.950000000000003</v>
      </c>
      <c r="AI4">
        <v>38.950000000000003</v>
      </c>
    </row>
    <row r="5" spans="1:35">
      <c r="A5" t="s">
        <v>47</v>
      </c>
      <c r="B5" s="34">
        <v>261.64</v>
      </c>
      <c r="C5" s="34">
        <v>87.29</v>
      </c>
      <c r="D5" s="93">
        <f t="shared" si="0"/>
        <v>0</v>
      </c>
      <c r="E5" s="34">
        <v>3.84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116.16</v>
      </c>
      <c r="N5">
        <v>131.41</v>
      </c>
      <c r="O5">
        <v>101.37</v>
      </c>
      <c r="P5">
        <v>7.08</v>
      </c>
      <c r="Q5">
        <v>41.66</v>
      </c>
      <c r="R5" s="93">
        <v>0</v>
      </c>
      <c r="S5" s="93">
        <v>0</v>
      </c>
      <c r="T5" s="93">
        <v>0</v>
      </c>
      <c r="U5">
        <v>7.93</v>
      </c>
      <c r="V5">
        <v>0</v>
      </c>
      <c r="W5">
        <v>8.93</v>
      </c>
      <c r="X5">
        <v>71.37</v>
      </c>
      <c r="Y5">
        <v>23.79</v>
      </c>
      <c r="Z5">
        <v>23.79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19.73</v>
      </c>
      <c r="AH5">
        <v>39.020000000000003</v>
      </c>
      <c r="AI5">
        <v>39.020000000000003</v>
      </c>
    </row>
    <row r="6" spans="1:35">
      <c r="A6" t="s">
        <v>48</v>
      </c>
      <c r="B6" s="34">
        <v>261.64</v>
      </c>
      <c r="C6" s="34">
        <v>87.29</v>
      </c>
      <c r="D6" s="93">
        <f t="shared" si="0"/>
        <v>0</v>
      </c>
      <c r="E6" s="34">
        <v>3.84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116.16</v>
      </c>
      <c r="N6">
        <v>131.41</v>
      </c>
      <c r="O6">
        <v>101.37</v>
      </c>
      <c r="P6">
        <v>7.08</v>
      </c>
      <c r="Q6">
        <v>41.77</v>
      </c>
      <c r="R6" s="93">
        <v>0</v>
      </c>
      <c r="S6" s="93">
        <v>0</v>
      </c>
      <c r="T6" s="93">
        <v>0</v>
      </c>
      <c r="U6">
        <v>7.93</v>
      </c>
      <c r="V6">
        <v>0</v>
      </c>
      <c r="W6">
        <v>8.93</v>
      </c>
      <c r="X6">
        <v>71.760000000000005</v>
      </c>
      <c r="Y6">
        <v>23.92</v>
      </c>
      <c r="Z6">
        <v>23.92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19.61</v>
      </c>
      <c r="AH6">
        <v>40.340000000000003</v>
      </c>
      <c r="AI6">
        <v>40.340000000000003</v>
      </c>
    </row>
    <row r="7" spans="1:35">
      <c r="A7" t="s">
        <v>49</v>
      </c>
      <c r="B7" s="34">
        <v>261.64</v>
      </c>
      <c r="C7" s="34">
        <v>87.29</v>
      </c>
      <c r="D7" s="93">
        <f t="shared" si="0"/>
        <v>0</v>
      </c>
      <c r="E7" s="34">
        <v>3.84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116.16</v>
      </c>
      <c r="N7">
        <v>131.41</v>
      </c>
      <c r="O7">
        <v>101.37</v>
      </c>
      <c r="P7">
        <v>7.08</v>
      </c>
      <c r="Q7">
        <v>41.84</v>
      </c>
      <c r="R7" s="93">
        <v>0</v>
      </c>
      <c r="S7" s="93">
        <v>0</v>
      </c>
      <c r="T7" s="93">
        <v>0</v>
      </c>
      <c r="U7">
        <v>7.93</v>
      </c>
      <c r="V7">
        <v>0</v>
      </c>
      <c r="W7">
        <v>8.84</v>
      </c>
      <c r="X7">
        <v>72.260000000000005</v>
      </c>
      <c r="Y7">
        <v>24.09</v>
      </c>
      <c r="Z7">
        <v>24.08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19.68</v>
      </c>
      <c r="AH7">
        <v>41.61</v>
      </c>
      <c r="AI7">
        <v>41.61</v>
      </c>
    </row>
    <row r="8" spans="1:35">
      <c r="A8" t="s">
        <v>50</v>
      </c>
      <c r="B8" s="34">
        <v>261.64</v>
      </c>
      <c r="C8" s="34">
        <v>87.29</v>
      </c>
      <c r="D8" s="93">
        <f t="shared" si="0"/>
        <v>0</v>
      </c>
      <c r="E8" s="34">
        <v>3.84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116.16</v>
      </c>
      <c r="N8">
        <v>131.41</v>
      </c>
      <c r="O8">
        <v>101.37</v>
      </c>
      <c r="P8">
        <v>7.08</v>
      </c>
      <c r="Q8">
        <v>41.78</v>
      </c>
      <c r="R8" s="93">
        <v>0</v>
      </c>
      <c r="S8" s="93">
        <v>0</v>
      </c>
      <c r="T8" s="93">
        <v>0</v>
      </c>
      <c r="U8">
        <v>7.93</v>
      </c>
      <c r="V8">
        <v>0</v>
      </c>
      <c r="W8">
        <v>8.84</v>
      </c>
      <c r="X8">
        <v>72.760000000000005</v>
      </c>
      <c r="Y8">
        <v>24.25</v>
      </c>
      <c r="Z8">
        <v>24.26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</v>
      </c>
      <c r="AH8">
        <v>43.08</v>
      </c>
      <c r="AI8">
        <v>43.08</v>
      </c>
    </row>
    <row r="9" spans="1:35">
      <c r="A9" t="s">
        <v>51</v>
      </c>
      <c r="B9" s="34">
        <v>261.64</v>
      </c>
      <c r="C9" s="34">
        <v>87.29</v>
      </c>
      <c r="D9" s="93">
        <f t="shared" si="0"/>
        <v>0</v>
      </c>
      <c r="E9" s="34">
        <v>3.84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116.16</v>
      </c>
      <c r="N9">
        <v>131.41</v>
      </c>
      <c r="O9">
        <v>101.37</v>
      </c>
      <c r="P9">
        <v>7.08</v>
      </c>
      <c r="Q9">
        <v>41.8</v>
      </c>
      <c r="R9" s="93">
        <v>0</v>
      </c>
      <c r="S9" s="93">
        <v>0</v>
      </c>
      <c r="T9" s="93">
        <v>0</v>
      </c>
      <c r="U9">
        <v>7.93</v>
      </c>
      <c r="V9">
        <v>0</v>
      </c>
      <c r="W9">
        <v>8.84</v>
      </c>
      <c r="X9">
        <v>62.81</v>
      </c>
      <c r="Y9">
        <v>20.94</v>
      </c>
      <c r="Z9">
        <v>20.93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20.45</v>
      </c>
      <c r="AH9">
        <v>44.94</v>
      </c>
      <c r="AI9">
        <v>44.94</v>
      </c>
    </row>
    <row r="10" spans="1:35">
      <c r="A10" t="s">
        <v>52</v>
      </c>
      <c r="B10" s="34">
        <v>261.64</v>
      </c>
      <c r="C10" s="34">
        <v>87.29</v>
      </c>
      <c r="D10" s="93">
        <f t="shared" si="0"/>
        <v>0</v>
      </c>
      <c r="E10" s="34">
        <v>3.84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116.16</v>
      </c>
      <c r="N10">
        <v>131.41</v>
      </c>
      <c r="O10">
        <v>101.37</v>
      </c>
      <c r="P10">
        <v>7.08</v>
      </c>
      <c r="Q10">
        <v>30.14</v>
      </c>
      <c r="R10" s="93">
        <v>0</v>
      </c>
      <c r="S10" s="93">
        <v>0</v>
      </c>
      <c r="T10" s="93">
        <v>0</v>
      </c>
      <c r="U10">
        <v>7.93</v>
      </c>
      <c r="V10">
        <v>0</v>
      </c>
      <c r="W10">
        <v>8.84</v>
      </c>
      <c r="X10">
        <v>62.82</v>
      </c>
      <c r="Y10">
        <v>20.94</v>
      </c>
      <c r="Z10">
        <v>20.93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22.66</v>
      </c>
      <c r="AH10">
        <v>27.12</v>
      </c>
      <c r="AI10">
        <v>27.12</v>
      </c>
    </row>
    <row r="11" spans="1:35">
      <c r="A11" t="s">
        <v>53</v>
      </c>
      <c r="B11" s="34">
        <v>261.64</v>
      </c>
      <c r="C11" s="34">
        <v>87.29</v>
      </c>
      <c r="D11" s="93">
        <f t="shared" si="0"/>
        <v>0</v>
      </c>
      <c r="E11" s="34">
        <v>3.84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116.16</v>
      </c>
      <c r="N11">
        <v>131.41</v>
      </c>
      <c r="O11">
        <v>101.37</v>
      </c>
      <c r="P11">
        <v>7.01</v>
      </c>
      <c r="Q11">
        <v>28.2</v>
      </c>
      <c r="R11" s="93">
        <v>0</v>
      </c>
      <c r="S11" s="93">
        <v>0</v>
      </c>
      <c r="T11" s="93">
        <v>0</v>
      </c>
      <c r="U11">
        <v>7.69</v>
      </c>
      <c r="V11">
        <v>0</v>
      </c>
      <c r="W11">
        <v>8.65</v>
      </c>
      <c r="X11">
        <v>64.13</v>
      </c>
      <c r="Y11">
        <v>21.38</v>
      </c>
      <c r="Z11">
        <v>21.37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22.84</v>
      </c>
      <c r="AH11">
        <v>27.17</v>
      </c>
      <c r="AI11">
        <v>27.17</v>
      </c>
    </row>
    <row r="12" spans="1:35">
      <c r="A12" t="s">
        <v>54</v>
      </c>
      <c r="B12" s="34">
        <v>261.64</v>
      </c>
      <c r="C12" s="34">
        <v>87.29</v>
      </c>
      <c r="D12" s="93">
        <f t="shared" si="0"/>
        <v>0</v>
      </c>
      <c r="E12" s="34">
        <v>3.84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116.16</v>
      </c>
      <c r="N12">
        <v>131.41</v>
      </c>
      <c r="O12">
        <v>101.37</v>
      </c>
      <c r="P12">
        <v>7.01</v>
      </c>
      <c r="Q12">
        <v>25.49</v>
      </c>
      <c r="R12" s="93">
        <v>0</v>
      </c>
      <c r="S12" s="93">
        <v>0</v>
      </c>
      <c r="T12" s="93">
        <v>0</v>
      </c>
      <c r="U12">
        <v>7.69</v>
      </c>
      <c r="V12">
        <v>0</v>
      </c>
      <c r="W12">
        <v>8.65</v>
      </c>
      <c r="X12">
        <v>65.44</v>
      </c>
      <c r="Y12">
        <v>21.81</v>
      </c>
      <c r="Z12">
        <v>21.82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22.65</v>
      </c>
      <c r="AH12">
        <v>27.17</v>
      </c>
      <c r="AI12">
        <v>27.17</v>
      </c>
    </row>
    <row r="13" spans="1:35">
      <c r="A13" t="s">
        <v>55</v>
      </c>
      <c r="B13" s="34">
        <v>261.64</v>
      </c>
      <c r="C13" s="34">
        <v>87.29</v>
      </c>
      <c r="D13" s="93">
        <f t="shared" si="0"/>
        <v>0</v>
      </c>
      <c r="E13" s="34">
        <v>3.84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116.16</v>
      </c>
      <c r="N13">
        <v>131.41</v>
      </c>
      <c r="O13">
        <v>101.37</v>
      </c>
      <c r="P13">
        <v>7.01</v>
      </c>
      <c r="Q13">
        <v>14.13</v>
      </c>
      <c r="R13" s="93">
        <v>0</v>
      </c>
      <c r="S13" s="93">
        <v>0</v>
      </c>
      <c r="T13" s="93">
        <v>0</v>
      </c>
      <c r="U13">
        <v>7.69</v>
      </c>
      <c r="V13">
        <v>0</v>
      </c>
      <c r="W13">
        <v>8.65</v>
      </c>
      <c r="X13">
        <v>66.13</v>
      </c>
      <c r="Y13">
        <v>22.04</v>
      </c>
      <c r="Z13">
        <v>22.05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22.32</v>
      </c>
      <c r="AH13">
        <v>27.63</v>
      </c>
      <c r="AI13">
        <v>27.63</v>
      </c>
    </row>
    <row r="14" spans="1:35">
      <c r="A14" t="s">
        <v>56</v>
      </c>
      <c r="B14" s="34">
        <v>261.64</v>
      </c>
      <c r="C14" s="34">
        <v>87.29</v>
      </c>
      <c r="D14" s="93">
        <f t="shared" si="0"/>
        <v>0</v>
      </c>
      <c r="E14" s="34">
        <v>3.84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116.16</v>
      </c>
      <c r="N14">
        <v>131.41</v>
      </c>
      <c r="O14">
        <v>101.37</v>
      </c>
      <c r="P14">
        <v>7.01</v>
      </c>
      <c r="Q14">
        <v>13.81</v>
      </c>
      <c r="R14" s="93">
        <v>0</v>
      </c>
      <c r="S14" s="93">
        <v>0</v>
      </c>
      <c r="T14" s="93">
        <v>0</v>
      </c>
      <c r="U14">
        <v>7.69</v>
      </c>
      <c r="V14">
        <v>0</v>
      </c>
      <c r="W14">
        <v>8.65</v>
      </c>
      <c r="X14">
        <v>66.540000000000006</v>
      </c>
      <c r="Y14">
        <v>22.18</v>
      </c>
      <c r="Z14">
        <v>22.18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22.02</v>
      </c>
      <c r="AH14">
        <v>50.21</v>
      </c>
      <c r="AI14">
        <v>50.21</v>
      </c>
    </row>
    <row r="15" spans="1:35">
      <c r="A15" t="s">
        <v>57</v>
      </c>
      <c r="B15" s="34">
        <v>261.64</v>
      </c>
      <c r="C15" s="34">
        <v>87.29</v>
      </c>
      <c r="D15" s="93">
        <f t="shared" si="0"/>
        <v>0</v>
      </c>
      <c r="E15" s="34">
        <v>3.84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116.16</v>
      </c>
      <c r="N15">
        <v>131.41</v>
      </c>
      <c r="O15">
        <v>101.37</v>
      </c>
      <c r="P15">
        <v>6.85</v>
      </c>
      <c r="Q15">
        <v>13.11</v>
      </c>
      <c r="R15" s="93">
        <v>0</v>
      </c>
      <c r="S15" s="93">
        <v>0</v>
      </c>
      <c r="T15" s="93">
        <v>0</v>
      </c>
      <c r="U15">
        <v>7.69</v>
      </c>
      <c r="V15">
        <v>0</v>
      </c>
      <c r="W15">
        <v>8.65</v>
      </c>
      <c r="X15">
        <v>67.209999999999994</v>
      </c>
      <c r="Y15">
        <v>22.4</v>
      </c>
      <c r="Z15">
        <v>22.41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21.71</v>
      </c>
      <c r="AH15">
        <v>49.04</v>
      </c>
      <c r="AI15">
        <v>49.04</v>
      </c>
    </row>
    <row r="16" spans="1:35">
      <c r="A16" t="s">
        <v>58</v>
      </c>
      <c r="B16" s="34">
        <v>261.64</v>
      </c>
      <c r="C16" s="34">
        <v>87.29</v>
      </c>
      <c r="D16" s="93">
        <f t="shared" si="0"/>
        <v>0</v>
      </c>
      <c r="E16" s="34">
        <v>3.84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116.16</v>
      </c>
      <c r="N16">
        <v>131.41</v>
      </c>
      <c r="O16">
        <v>101.37</v>
      </c>
      <c r="P16">
        <v>6.85</v>
      </c>
      <c r="Q16">
        <v>12.26</v>
      </c>
      <c r="R16" s="93">
        <v>0</v>
      </c>
      <c r="S16" s="93">
        <v>0</v>
      </c>
      <c r="T16" s="93">
        <v>0</v>
      </c>
      <c r="U16">
        <v>7.69</v>
      </c>
      <c r="V16">
        <v>0</v>
      </c>
      <c r="W16">
        <v>8.65</v>
      </c>
      <c r="X16">
        <v>67.760000000000005</v>
      </c>
      <c r="Y16">
        <v>22.59</v>
      </c>
      <c r="Z16">
        <v>22.58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21.41</v>
      </c>
      <c r="AH16">
        <v>46.47</v>
      </c>
      <c r="AI16">
        <v>46.47</v>
      </c>
    </row>
    <row r="17" spans="1:35">
      <c r="A17" t="s">
        <v>59</v>
      </c>
      <c r="B17" s="34">
        <v>261.64</v>
      </c>
      <c r="C17" s="34">
        <v>87.29</v>
      </c>
      <c r="D17" s="93">
        <f t="shared" si="0"/>
        <v>0</v>
      </c>
      <c r="E17" s="34">
        <v>3.84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116.16</v>
      </c>
      <c r="N17">
        <v>131.41</v>
      </c>
      <c r="O17">
        <v>101.37</v>
      </c>
      <c r="P17">
        <v>6.85</v>
      </c>
      <c r="Q17">
        <v>11.43</v>
      </c>
      <c r="R17" s="93">
        <v>0</v>
      </c>
      <c r="S17" s="93">
        <v>0</v>
      </c>
      <c r="T17" s="93">
        <v>0</v>
      </c>
      <c r="U17">
        <v>7.69</v>
      </c>
      <c r="V17">
        <v>0</v>
      </c>
      <c r="W17">
        <v>8.65</v>
      </c>
      <c r="X17">
        <v>48.98</v>
      </c>
      <c r="Y17">
        <v>16.329999999999998</v>
      </c>
      <c r="Z17">
        <v>16.309999999999999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17.79</v>
      </c>
      <c r="AH17">
        <v>44.99</v>
      </c>
      <c r="AI17">
        <v>44.99</v>
      </c>
    </row>
    <row r="18" spans="1:35">
      <c r="A18" t="s">
        <v>60</v>
      </c>
      <c r="B18" s="34">
        <v>261.64</v>
      </c>
      <c r="C18" s="34">
        <v>87.29</v>
      </c>
      <c r="D18" s="93">
        <f t="shared" si="0"/>
        <v>0</v>
      </c>
      <c r="E18" s="34">
        <v>3.84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116.16</v>
      </c>
      <c r="N18">
        <v>131.41</v>
      </c>
      <c r="O18">
        <v>101.37</v>
      </c>
      <c r="P18">
        <v>6.85</v>
      </c>
      <c r="Q18">
        <v>10.57</v>
      </c>
      <c r="R18" s="93">
        <v>0</v>
      </c>
      <c r="S18" s="93">
        <v>0</v>
      </c>
      <c r="T18" s="93">
        <v>0</v>
      </c>
      <c r="U18">
        <v>7.69</v>
      </c>
      <c r="V18">
        <v>0</v>
      </c>
      <c r="W18">
        <v>8.65</v>
      </c>
      <c r="X18">
        <v>49.7</v>
      </c>
      <c r="Y18">
        <v>16.57</v>
      </c>
      <c r="Z18">
        <v>16.55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17.97</v>
      </c>
      <c r="AH18">
        <v>44.04</v>
      </c>
      <c r="AI18">
        <v>44.04</v>
      </c>
    </row>
    <row r="19" spans="1:35">
      <c r="A19" t="s">
        <v>61</v>
      </c>
      <c r="B19" s="34">
        <v>261.64</v>
      </c>
      <c r="C19" s="34">
        <v>87.29</v>
      </c>
      <c r="D19" s="93">
        <f t="shared" si="0"/>
        <v>0</v>
      </c>
      <c r="E19" s="34">
        <v>3.84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116.16</v>
      </c>
      <c r="N19">
        <v>131.41</v>
      </c>
      <c r="O19">
        <v>101.37</v>
      </c>
      <c r="P19">
        <v>6.85</v>
      </c>
      <c r="Q19">
        <v>30.12</v>
      </c>
      <c r="R19" s="93">
        <v>0</v>
      </c>
      <c r="S19" s="93">
        <v>0</v>
      </c>
      <c r="T19" s="93">
        <v>0</v>
      </c>
      <c r="U19">
        <v>7.54</v>
      </c>
      <c r="V19">
        <v>0</v>
      </c>
      <c r="W19">
        <v>8.56</v>
      </c>
      <c r="X19">
        <v>50.36</v>
      </c>
      <c r="Y19">
        <v>16.79</v>
      </c>
      <c r="Z19">
        <v>16.77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17.989999999999998</v>
      </c>
      <c r="AH19">
        <v>45.69</v>
      </c>
      <c r="AI19">
        <v>45.69</v>
      </c>
    </row>
    <row r="20" spans="1:35">
      <c r="A20" t="s">
        <v>62</v>
      </c>
      <c r="B20" s="34">
        <v>261.64</v>
      </c>
      <c r="C20" s="34">
        <v>87.29</v>
      </c>
      <c r="D20" s="93">
        <f t="shared" si="0"/>
        <v>0</v>
      </c>
      <c r="E20" s="34">
        <v>3.84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116.16</v>
      </c>
      <c r="N20">
        <v>131.41</v>
      </c>
      <c r="O20">
        <v>101.37</v>
      </c>
      <c r="P20">
        <v>6.85</v>
      </c>
      <c r="Q20">
        <v>29.72</v>
      </c>
      <c r="R20" s="93">
        <v>0</v>
      </c>
      <c r="S20" s="93">
        <v>0</v>
      </c>
      <c r="T20" s="93">
        <v>0</v>
      </c>
      <c r="U20">
        <v>7.54</v>
      </c>
      <c r="V20">
        <v>0</v>
      </c>
      <c r="W20">
        <v>8.56</v>
      </c>
      <c r="X20">
        <v>51.02</v>
      </c>
      <c r="Y20">
        <v>17.010000000000002</v>
      </c>
      <c r="Z20">
        <v>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18.940000000000001</v>
      </c>
      <c r="AH20">
        <v>45.51</v>
      </c>
      <c r="AI20">
        <v>45.51</v>
      </c>
    </row>
    <row r="21" spans="1:35">
      <c r="A21" t="s">
        <v>63</v>
      </c>
      <c r="B21" s="34">
        <v>261.64</v>
      </c>
      <c r="C21" s="34">
        <v>87.29</v>
      </c>
      <c r="D21" s="93">
        <f t="shared" si="0"/>
        <v>0</v>
      </c>
      <c r="E21" s="34">
        <v>3.84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116.16</v>
      </c>
      <c r="N21">
        <v>131.41</v>
      </c>
      <c r="O21">
        <v>101.37</v>
      </c>
      <c r="P21">
        <v>6.85</v>
      </c>
      <c r="Q21">
        <v>29.32</v>
      </c>
      <c r="R21" s="93">
        <v>0</v>
      </c>
      <c r="S21" s="93">
        <v>0</v>
      </c>
      <c r="T21" s="93">
        <v>0</v>
      </c>
      <c r="U21">
        <v>7.54</v>
      </c>
      <c r="V21">
        <v>0</v>
      </c>
      <c r="W21">
        <v>8.56</v>
      </c>
      <c r="X21">
        <v>51.72</v>
      </c>
      <c r="Y21">
        <v>17.239999999999998</v>
      </c>
      <c r="Z21">
        <v>17.23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19.7</v>
      </c>
      <c r="AH21">
        <v>46.82</v>
      </c>
      <c r="AI21">
        <v>46.82</v>
      </c>
    </row>
    <row r="22" spans="1:35">
      <c r="A22" t="s">
        <v>64</v>
      </c>
      <c r="B22" s="34">
        <v>261.64</v>
      </c>
      <c r="C22" s="34">
        <v>87.29</v>
      </c>
      <c r="D22" s="93">
        <f t="shared" si="0"/>
        <v>0</v>
      </c>
      <c r="E22" s="34">
        <v>3.84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116.16</v>
      </c>
      <c r="N22">
        <v>131.41</v>
      </c>
      <c r="O22">
        <v>101.37</v>
      </c>
      <c r="P22">
        <v>6.85</v>
      </c>
      <c r="Q22">
        <v>29.12</v>
      </c>
      <c r="R22" s="93">
        <v>0</v>
      </c>
      <c r="S22" s="93">
        <v>0</v>
      </c>
      <c r="T22" s="93">
        <v>0</v>
      </c>
      <c r="U22">
        <v>7.54</v>
      </c>
      <c r="V22">
        <v>0</v>
      </c>
      <c r="W22">
        <v>8.56</v>
      </c>
      <c r="X22">
        <v>52.35</v>
      </c>
      <c r="Y22">
        <v>17.45</v>
      </c>
      <c r="Z22">
        <v>17.440000000000001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15.07</v>
      </c>
      <c r="AH22">
        <v>48.6</v>
      </c>
      <c r="AI22">
        <v>48.6</v>
      </c>
    </row>
    <row r="23" spans="1:35">
      <c r="A23" t="s">
        <v>65</v>
      </c>
      <c r="B23" s="34">
        <v>261.64</v>
      </c>
      <c r="C23" s="34">
        <v>87.29</v>
      </c>
      <c r="D23" s="93">
        <f t="shared" si="0"/>
        <v>0</v>
      </c>
      <c r="E23" s="34">
        <v>3.84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116.16</v>
      </c>
      <c r="N23">
        <v>131.41</v>
      </c>
      <c r="O23">
        <v>101.37</v>
      </c>
      <c r="P23">
        <v>6.62</v>
      </c>
      <c r="Q23">
        <v>28.52</v>
      </c>
      <c r="R23" s="93">
        <v>0</v>
      </c>
      <c r="S23" s="93">
        <v>0</v>
      </c>
      <c r="T23" s="93">
        <v>0</v>
      </c>
      <c r="U23">
        <v>7.32</v>
      </c>
      <c r="V23">
        <v>0</v>
      </c>
      <c r="W23">
        <v>8.3699999999999992</v>
      </c>
      <c r="X23">
        <v>45.18</v>
      </c>
      <c r="Y23">
        <v>15.06</v>
      </c>
      <c r="Z23">
        <v>15.05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15.24</v>
      </c>
      <c r="AH23">
        <v>37.75</v>
      </c>
      <c r="AI23">
        <v>37.75</v>
      </c>
    </row>
    <row r="24" spans="1:35">
      <c r="A24" t="s">
        <v>66</v>
      </c>
      <c r="B24" s="34">
        <v>261.64</v>
      </c>
      <c r="C24" s="34">
        <v>87.29</v>
      </c>
      <c r="D24" s="93">
        <f t="shared" si="0"/>
        <v>0</v>
      </c>
      <c r="E24" s="34">
        <v>3.84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116.16</v>
      </c>
      <c r="N24">
        <v>131.41</v>
      </c>
      <c r="O24">
        <v>101.37</v>
      </c>
      <c r="P24">
        <v>6.62</v>
      </c>
      <c r="Q24">
        <v>28.12</v>
      </c>
      <c r="R24" s="93">
        <v>0</v>
      </c>
      <c r="S24" s="93">
        <v>0</v>
      </c>
      <c r="T24" s="93">
        <v>0</v>
      </c>
      <c r="U24">
        <v>7.32</v>
      </c>
      <c r="V24">
        <v>0</v>
      </c>
      <c r="W24">
        <v>8.3699999999999992</v>
      </c>
      <c r="X24">
        <v>45.76</v>
      </c>
      <c r="Y24">
        <v>15.25</v>
      </c>
      <c r="Z24">
        <v>15.25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15.43</v>
      </c>
      <c r="AH24">
        <v>38.01</v>
      </c>
      <c r="AI24">
        <v>38.01</v>
      </c>
    </row>
    <row r="25" spans="1:35">
      <c r="A25" t="s">
        <v>67</v>
      </c>
      <c r="B25" s="34">
        <v>261.64</v>
      </c>
      <c r="C25" s="34">
        <v>63.46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116.16</v>
      </c>
      <c r="N25">
        <v>131.41</v>
      </c>
      <c r="O25">
        <v>101.37</v>
      </c>
      <c r="P25">
        <v>6.62</v>
      </c>
      <c r="Q25">
        <v>27.52</v>
      </c>
      <c r="R25" s="93">
        <v>0</v>
      </c>
      <c r="S25" s="93">
        <v>0</v>
      </c>
      <c r="T25" s="93">
        <v>0</v>
      </c>
      <c r="U25">
        <v>7.32</v>
      </c>
      <c r="V25">
        <v>1.79</v>
      </c>
      <c r="W25">
        <v>8.3699999999999992</v>
      </c>
      <c r="X25">
        <v>46.32</v>
      </c>
      <c r="Y25">
        <v>15.44</v>
      </c>
      <c r="Z25">
        <v>15.43</v>
      </c>
      <c r="AA25">
        <v>0</v>
      </c>
      <c r="AB25">
        <v>0</v>
      </c>
      <c r="AC25">
        <v>0</v>
      </c>
      <c r="AD25">
        <v>0</v>
      </c>
      <c r="AE25">
        <v>0.35</v>
      </c>
      <c r="AF25">
        <v>0.18</v>
      </c>
      <c r="AG25">
        <v>15.61</v>
      </c>
      <c r="AH25">
        <v>38.799999999999997</v>
      </c>
      <c r="AI25">
        <v>38.799999999999997</v>
      </c>
    </row>
    <row r="26" spans="1:35">
      <c r="A26" t="s">
        <v>68</v>
      </c>
      <c r="B26" s="34">
        <v>230.67</v>
      </c>
      <c r="C26" s="34">
        <v>63.46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116.16</v>
      </c>
      <c r="N26">
        <v>131.41</v>
      </c>
      <c r="O26">
        <v>101.37</v>
      </c>
      <c r="P26">
        <v>6.62</v>
      </c>
      <c r="Q26">
        <v>18.11</v>
      </c>
      <c r="R26" s="93">
        <v>0</v>
      </c>
      <c r="S26" s="93">
        <v>0</v>
      </c>
      <c r="T26" s="93">
        <v>0</v>
      </c>
      <c r="U26">
        <v>7.32</v>
      </c>
      <c r="V26">
        <v>6.27</v>
      </c>
      <c r="W26">
        <v>8.3699999999999992</v>
      </c>
      <c r="X26">
        <v>47.73</v>
      </c>
      <c r="Y26">
        <v>15.91</v>
      </c>
      <c r="Z26">
        <v>15.91</v>
      </c>
      <c r="AA26">
        <v>0.43</v>
      </c>
      <c r="AB26">
        <v>0.08</v>
      </c>
      <c r="AC26">
        <v>0</v>
      </c>
      <c r="AD26">
        <v>0.37</v>
      </c>
      <c r="AE26">
        <v>1.69</v>
      </c>
      <c r="AF26">
        <v>0.84</v>
      </c>
      <c r="AG26">
        <v>16.059999999999999</v>
      </c>
      <c r="AH26">
        <v>39.619999999999997</v>
      </c>
      <c r="AI26">
        <v>39.619999999999997</v>
      </c>
    </row>
    <row r="27" spans="1:35">
      <c r="A27" t="s">
        <v>69</v>
      </c>
      <c r="B27" s="34">
        <v>201.64</v>
      </c>
      <c r="C27" s="34">
        <v>63.46</v>
      </c>
      <c r="D27" s="93">
        <f t="shared" si="0"/>
        <v>27.54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116.16</v>
      </c>
      <c r="N27">
        <v>131.41</v>
      </c>
      <c r="O27">
        <v>101.37</v>
      </c>
      <c r="P27">
        <v>6.46</v>
      </c>
      <c r="Q27">
        <v>18.27</v>
      </c>
      <c r="R27" s="93">
        <v>11.59</v>
      </c>
      <c r="S27" s="93">
        <v>1.41</v>
      </c>
      <c r="T27" s="93">
        <v>14.54</v>
      </c>
      <c r="U27">
        <v>7.32</v>
      </c>
      <c r="V27">
        <v>10.44</v>
      </c>
      <c r="W27">
        <v>8.19</v>
      </c>
      <c r="X27">
        <v>49.51</v>
      </c>
      <c r="Y27">
        <v>16.5</v>
      </c>
      <c r="Z27">
        <v>16.5</v>
      </c>
      <c r="AA27">
        <v>3.59</v>
      </c>
      <c r="AB27">
        <v>0.72</v>
      </c>
      <c r="AC27">
        <v>0.03</v>
      </c>
      <c r="AD27">
        <v>0.81</v>
      </c>
      <c r="AE27">
        <v>4.18</v>
      </c>
      <c r="AF27">
        <v>2.09</v>
      </c>
      <c r="AG27">
        <v>16.63</v>
      </c>
      <c r="AH27">
        <v>40.700000000000003</v>
      </c>
      <c r="AI27">
        <v>40.700000000000003</v>
      </c>
    </row>
    <row r="28" spans="1:35">
      <c r="A28" t="s">
        <v>70</v>
      </c>
      <c r="B28" s="34">
        <v>201.64</v>
      </c>
      <c r="C28" s="34">
        <v>63.46</v>
      </c>
      <c r="D28" s="93">
        <f t="shared" si="0"/>
        <v>48.12</v>
      </c>
      <c r="E28" s="34">
        <v>2.3199999999999998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116.16</v>
      </c>
      <c r="N28">
        <v>131.41</v>
      </c>
      <c r="O28">
        <v>101.37</v>
      </c>
      <c r="P28">
        <v>6.46</v>
      </c>
      <c r="Q28">
        <v>18.399999999999999</v>
      </c>
      <c r="R28" s="93">
        <v>20.34</v>
      </c>
      <c r="S28" s="93">
        <v>3.9</v>
      </c>
      <c r="T28" s="93">
        <v>23.88</v>
      </c>
      <c r="U28">
        <v>7.32</v>
      </c>
      <c r="V28">
        <v>14.85</v>
      </c>
      <c r="W28">
        <v>8.19</v>
      </c>
      <c r="X28">
        <v>51.47</v>
      </c>
      <c r="Y28">
        <v>17.16</v>
      </c>
      <c r="Z28">
        <v>17.14</v>
      </c>
      <c r="AA28">
        <v>8.1</v>
      </c>
      <c r="AB28">
        <v>1.62</v>
      </c>
      <c r="AC28">
        <v>0.03</v>
      </c>
      <c r="AD28">
        <v>2.04</v>
      </c>
      <c r="AE28">
        <v>6.93</v>
      </c>
      <c r="AF28">
        <v>3.46</v>
      </c>
      <c r="AG28">
        <v>17.260000000000002</v>
      </c>
      <c r="AH28">
        <v>41.98</v>
      </c>
      <c r="AI28">
        <v>41.98</v>
      </c>
    </row>
    <row r="29" spans="1:35">
      <c r="A29" t="s">
        <v>71</v>
      </c>
      <c r="B29" s="34">
        <v>201.64</v>
      </c>
      <c r="C29" s="34">
        <v>63.46</v>
      </c>
      <c r="D29" s="93">
        <f t="shared" si="0"/>
        <v>75</v>
      </c>
      <c r="E29" s="34">
        <v>2.3199999999999998</v>
      </c>
      <c r="F29" s="34"/>
      <c r="G29" s="34"/>
      <c r="H29" s="34"/>
      <c r="I29" s="34"/>
      <c r="J29" s="37">
        <v>0.98</v>
      </c>
      <c r="K29" s="37">
        <v>0.98</v>
      </c>
      <c r="L29" s="37">
        <v>1</v>
      </c>
      <c r="M29">
        <v>116.16</v>
      </c>
      <c r="N29">
        <v>131.41</v>
      </c>
      <c r="O29">
        <v>101.37</v>
      </c>
      <c r="P29">
        <v>6.46</v>
      </c>
      <c r="Q29">
        <v>18.41</v>
      </c>
      <c r="R29" s="93">
        <v>30.71</v>
      </c>
      <c r="S29" s="93">
        <v>11.29</v>
      </c>
      <c r="T29" s="93">
        <v>33</v>
      </c>
      <c r="U29">
        <v>7.32</v>
      </c>
      <c r="V29">
        <v>19.77</v>
      </c>
      <c r="W29">
        <v>8.19</v>
      </c>
      <c r="X29">
        <v>46.32</v>
      </c>
      <c r="Y29">
        <v>15.44</v>
      </c>
      <c r="Z29">
        <v>15.43</v>
      </c>
      <c r="AA29">
        <v>12.98</v>
      </c>
      <c r="AB29">
        <v>2.59</v>
      </c>
      <c r="AC29">
        <v>1.27</v>
      </c>
      <c r="AD29">
        <v>3.36</v>
      </c>
      <c r="AE29">
        <v>10.56</v>
      </c>
      <c r="AF29">
        <v>5.28</v>
      </c>
      <c r="AG29">
        <v>10.130000000000001</v>
      </c>
      <c r="AH29">
        <v>36.96</v>
      </c>
      <c r="AI29">
        <v>36.96</v>
      </c>
    </row>
    <row r="30" spans="1:35">
      <c r="A30" t="s">
        <v>72</v>
      </c>
      <c r="B30" s="34">
        <v>201.64</v>
      </c>
      <c r="C30" s="34">
        <v>63.46</v>
      </c>
      <c r="D30" s="93">
        <f t="shared" si="0"/>
        <v>81.449999999999989</v>
      </c>
      <c r="E30" s="34">
        <v>2.3199999999999998</v>
      </c>
      <c r="F30" s="34"/>
      <c r="G30" s="34"/>
      <c r="H30" s="34"/>
      <c r="I30" s="34"/>
      <c r="J30" s="37">
        <v>1.57</v>
      </c>
      <c r="K30" s="37">
        <v>1.57</v>
      </c>
      <c r="L30" s="37">
        <v>1.61</v>
      </c>
      <c r="M30">
        <v>116.16</v>
      </c>
      <c r="N30">
        <v>131.41</v>
      </c>
      <c r="O30">
        <v>101.37</v>
      </c>
      <c r="P30">
        <v>6.46</v>
      </c>
      <c r="Q30">
        <v>18.559999999999999</v>
      </c>
      <c r="R30" s="93">
        <v>31.99</v>
      </c>
      <c r="S30" s="93">
        <v>17.47</v>
      </c>
      <c r="T30" s="93">
        <v>31.99</v>
      </c>
      <c r="U30">
        <v>7.32</v>
      </c>
      <c r="V30">
        <v>25.98</v>
      </c>
      <c r="W30">
        <v>8.19</v>
      </c>
      <c r="X30">
        <v>47.73</v>
      </c>
      <c r="Y30">
        <v>15.91</v>
      </c>
      <c r="Z30">
        <v>15.91</v>
      </c>
      <c r="AA30">
        <v>20.100000000000001</v>
      </c>
      <c r="AB30">
        <v>4.0199999999999996</v>
      </c>
      <c r="AC30">
        <v>3.7</v>
      </c>
      <c r="AD30">
        <v>5.09</v>
      </c>
      <c r="AE30">
        <v>15.28</v>
      </c>
      <c r="AF30">
        <v>7.64</v>
      </c>
      <c r="AG30">
        <v>10.24</v>
      </c>
      <c r="AH30">
        <v>37.01</v>
      </c>
      <c r="AI30">
        <v>37.01</v>
      </c>
    </row>
    <row r="31" spans="1:35">
      <c r="A31" t="s">
        <v>73</v>
      </c>
      <c r="B31" s="34">
        <v>201.64</v>
      </c>
      <c r="C31" s="34">
        <v>32.9</v>
      </c>
      <c r="D31" s="93">
        <f t="shared" si="0"/>
        <v>81.45</v>
      </c>
      <c r="E31" s="34">
        <v>2.3199999999999998</v>
      </c>
      <c r="F31" s="34"/>
      <c r="G31" s="34"/>
      <c r="H31" s="34"/>
      <c r="I31" s="34"/>
      <c r="J31" s="37">
        <v>2.38</v>
      </c>
      <c r="K31" s="37">
        <v>2.38</v>
      </c>
      <c r="L31" s="37">
        <v>2.4300000000000002</v>
      </c>
      <c r="M31">
        <v>70.599999999999994</v>
      </c>
      <c r="N31">
        <v>131.41</v>
      </c>
      <c r="O31">
        <v>53.22</v>
      </c>
      <c r="P31">
        <v>6.46</v>
      </c>
      <c r="Q31">
        <v>18.670000000000002</v>
      </c>
      <c r="R31" s="93">
        <v>27.63</v>
      </c>
      <c r="S31" s="93">
        <v>26.2</v>
      </c>
      <c r="T31" s="93">
        <v>27.62</v>
      </c>
      <c r="U31">
        <v>7.32</v>
      </c>
      <c r="V31">
        <v>33.04</v>
      </c>
      <c r="W31">
        <v>8</v>
      </c>
      <c r="X31">
        <v>49.51</v>
      </c>
      <c r="Y31">
        <v>16.5</v>
      </c>
      <c r="Z31">
        <v>16.5</v>
      </c>
      <c r="AA31">
        <v>30.64</v>
      </c>
      <c r="AB31">
        <v>6.13</v>
      </c>
      <c r="AC31">
        <v>7.27</v>
      </c>
      <c r="AD31">
        <v>7.27</v>
      </c>
      <c r="AE31">
        <v>20.69</v>
      </c>
      <c r="AF31">
        <v>10.34</v>
      </c>
      <c r="AG31">
        <v>10.4</v>
      </c>
      <c r="AH31">
        <v>37.03</v>
      </c>
      <c r="AI31">
        <v>37.03</v>
      </c>
    </row>
    <row r="32" spans="1:35">
      <c r="A32" t="s">
        <v>74</v>
      </c>
      <c r="B32" s="34">
        <v>201.64</v>
      </c>
      <c r="C32" s="34">
        <v>32.9</v>
      </c>
      <c r="D32" s="93">
        <f t="shared" si="0"/>
        <v>81.449999999999989</v>
      </c>
      <c r="E32" s="34">
        <v>2.3199999999999998</v>
      </c>
      <c r="F32" s="34"/>
      <c r="G32" s="34"/>
      <c r="H32" s="34"/>
      <c r="I32" s="34"/>
      <c r="J32" s="37">
        <v>3.37</v>
      </c>
      <c r="K32" s="37">
        <v>3.37</v>
      </c>
      <c r="L32" s="37">
        <v>3.44</v>
      </c>
      <c r="M32">
        <v>70.599999999999994</v>
      </c>
      <c r="N32">
        <v>131.41</v>
      </c>
      <c r="O32">
        <v>53.22</v>
      </c>
      <c r="P32">
        <v>6.46</v>
      </c>
      <c r="Q32">
        <v>18.670000000000002</v>
      </c>
      <c r="R32" s="93">
        <v>27.15</v>
      </c>
      <c r="S32" s="93">
        <v>27.15</v>
      </c>
      <c r="T32" s="93">
        <v>27.15</v>
      </c>
      <c r="U32">
        <v>7.32</v>
      </c>
      <c r="V32">
        <v>40.24</v>
      </c>
      <c r="W32">
        <v>8</v>
      </c>
      <c r="X32">
        <v>51.47</v>
      </c>
      <c r="Y32">
        <v>17.16</v>
      </c>
      <c r="Z32">
        <v>17.14</v>
      </c>
      <c r="AA32">
        <v>43.57</v>
      </c>
      <c r="AB32">
        <v>8.7100000000000009</v>
      </c>
      <c r="AC32">
        <v>12.1</v>
      </c>
      <c r="AD32">
        <v>9.9</v>
      </c>
      <c r="AE32">
        <v>26.41</v>
      </c>
      <c r="AF32">
        <v>13.2</v>
      </c>
      <c r="AG32">
        <v>10.58</v>
      </c>
      <c r="AH32">
        <v>37.19</v>
      </c>
      <c r="AI32">
        <v>37.19</v>
      </c>
    </row>
    <row r="33" spans="1:35">
      <c r="A33" t="s">
        <v>75</v>
      </c>
      <c r="B33" s="34">
        <v>201.64</v>
      </c>
      <c r="C33" s="34">
        <v>32.9</v>
      </c>
      <c r="D33" s="93">
        <f t="shared" si="0"/>
        <v>81.449999999999989</v>
      </c>
      <c r="E33" s="34">
        <v>2.3199999999999998</v>
      </c>
      <c r="F33" s="34"/>
      <c r="G33" s="34"/>
      <c r="H33" s="34"/>
      <c r="I33" s="34"/>
      <c r="J33" s="37">
        <v>4.4000000000000004</v>
      </c>
      <c r="K33" s="37">
        <v>4.4000000000000004</v>
      </c>
      <c r="L33" s="37">
        <v>4.51</v>
      </c>
      <c r="M33">
        <v>70.599999999999994</v>
      </c>
      <c r="N33">
        <v>131.41</v>
      </c>
      <c r="O33">
        <v>53.22</v>
      </c>
      <c r="P33">
        <v>6.46</v>
      </c>
      <c r="Q33">
        <v>18.89</v>
      </c>
      <c r="R33" s="93">
        <v>27.15</v>
      </c>
      <c r="S33" s="93">
        <v>27.15</v>
      </c>
      <c r="T33" s="93">
        <v>27.15</v>
      </c>
      <c r="U33">
        <v>7.32</v>
      </c>
      <c r="V33">
        <v>47.06</v>
      </c>
      <c r="W33">
        <v>8</v>
      </c>
      <c r="X33">
        <v>53.72</v>
      </c>
      <c r="Y33">
        <v>17.91</v>
      </c>
      <c r="Z33">
        <v>17.899999999999999</v>
      </c>
      <c r="AA33">
        <v>59.9</v>
      </c>
      <c r="AB33">
        <v>11.98</v>
      </c>
      <c r="AC33">
        <v>18.100000000000001</v>
      </c>
      <c r="AD33">
        <v>12.67</v>
      </c>
      <c r="AE33">
        <v>32.82</v>
      </c>
      <c r="AF33">
        <v>16.41</v>
      </c>
      <c r="AG33">
        <v>10.8</v>
      </c>
      <c r="AH33">
        <v>48.84</v>
      </c>
      <c r="AI33">
        <v>48.84</v>
      </c>
    </row>
    <row r="34" spans="1:35">
      <c r="A34" t="s">
        <v>76</v>
      </c>
      <c r="B34" s="34">
        <v>166.14</v>
      </c>
      <c r="C34" s="34">
        <v>32.9</v>
      </c>
      <c r="D34" s="93">
        <f t="shared" si="0"/>
        <v>81.449999999999989</v>
      </c>
      <c r="E34" s="34">
        <v>2.3199999999999998</v>
      </c>
      <c r="F34" s="34"/>
      <c r="G34" s="34"/>
      <c r="H34" s="34"/>
      <c r="I34" s="34"/>
      <c r="J34" s="37">
        <v>5.49</v>
      </c>
      <c r="K34" s="37">
        <v>5.49</v>
      </c>
      <c r="L34" s="37">
        <v>5.63</v>
      </c>
      <c r="M34">
        <v>70.599999999999994</v>
      </c>
      <c r="N34">
        <v>131.41</v>
      </c>
      <c r="O34">
        <v>53.22</v>
      </c>
      <c r="P34">
        <v>6.46</v>
      </c>
      <c r="Q34">
        <v>19.18</v>
      </c>
      <c r="R34" s="93">
        <v>27.15</v>
      </c>
      <c r="S34" s="93">
        <v>27.15</v>
      </c>
      <c r="T34" s="93">
        <v>27.15</v>
      </c>
      <c r="U34">
        <v>7.32</v>
      </c>
      <c r="V34">
        <v>53.51</v>
      </c>
      <c r="W34">
        <v>8</v>
      </c>
      <c r="X34">
        <v>56.25</v>
      </c>
      <c r="Y34">
        <v>18.75</v>
      </c>
      <c r="Z34">
        <v>18.75</v>
      </c>
      <c r="AA34">
        <v>77.290000000000006</v>
      </c>
      <c r="AB34">
        <v>15.46</v>
      </c>
      <c r="AC34">
        <v>24.93</v>
      </c>
      <c r="AD34">
        <v>15.59</v>
      </c>
      <c r="AE34">
        <v>42</v>
      </c>
      <c r="AF34">
        <v>21</v>
      </c>
      <c r="AG34">
        <v>10.92</v>
      </c>
      <c r="AH34">
        <v>49.54</v>
      </c>
      <c r="AI34">
        <v>49.54</v>
      </c>
    </row>
    <row r="35" spans="1:35">
      <c r="A35" t="s">
        <v>77</v>
      </c>
      <c r="B35" s="34">
        <v>166.14</v>
      </c>
      <c r="C35" s="34">
        <v>32.9</v>
      </c>
      <c r="D35" s="93">
        <f t="shared" si="0"/>
        <v>97</v>
      </c>
      <c r="E35" s="34">
        <v>2.3199999999999998</v>
      </c>
      <c r="F35" s="34"/>
      <c r="G35" s="34"/>
      <c r="H35" s="34"/>
      <c r="I35" s="34"/>
      <c r="J35" s="37">
        <v>6.58</v>
      </c>
      <c r="K35" s="37">
        <v>6.58</v>
      </c>
      <c r="L35" s="37">
        <v>6.74</v>
      </c>
      <c r="M35">
        <v>70.599999999999994</v>
      </c>
      <c r="N35">
        <v>131.41</v>
      </c>
      <c r="O35">
        <v>53.22</v>
      </c>
      <c r="P35">
        <v>6.46</v>
      </c>
      <c r="Q35">
        <v>19.54</v>
      </c>
      <c r="R35" s="93">
        <v>32.33</v>
      </c>
      <c r="S35" s="93">
        <v>32.33</v>
      </c>
      <c r="T35" s="93">
        <v>32.340000000000003</v>
      </c>
      <c r="U35">
        <v>7.32</v>
      </c>
      <c r="V35">
        <v>59.75</v>
      </c>
      <c r="W35">
        <v>7.82</v>
      </c>
      <c r="X35">
        <v>58.53</v>
      </c>
      <c r="Y35">
        <v>19.510000000000002</v>
      </c>
      <c r="Z35">
        <v>19.5</v>
      </c>
      <c r="AA35">
        <v>95.07</v>
      </c>
      <c r="AB35">
        <v>19.010000000000002</v>
      </c>
      <c r="AC35">
        <v>30.84</v>
      </c>
      <c r="AD35">
        <v>19.5</v>
      </c>
      <c r="AE35">
        <v>48</v>
      </c>
      <c r="AF35">
        <v>24</v>
      </c>
      <c r="AG35">
        <v>11.13</v>
      </c>
      <c r="AH35">
        <v>50.51</v>
      </c>
      <c r="AI35">
        <v>50.51</v>
      </c>
    </row>
    <row r="36" spans="1:35">
      <c r="A36" t="s">
        <v>78</v>
      </c>
      <c r="B36" s="34">
        <v>166.14</v>
      </c>
      <c r="C36" s="34">
        <v>32.9</v>
      </c>
      <c r="D36" s="93">
        <f t="shared" si="0"/>
        <v>97</v>
      </c>
      <c r="E36" s="34">
        <v>2.3199999999999998</v>
      </c>
      <c r="F36" s="34"/>
      <c r="G36" s="34"/>
      <c r="H36" s="34"/>
      <c r="I36" s="34"/>
      <c r="J36" s="37">
        <v>7.66</v>
      </c>
      <c r="K36" s="37">
        <v>7.66</v>
      </c>
      <c r="L36" s="37">
        <v>7.85</v>
      </c>
      <c r="M36">
        <v>70.599999999999994</v>
      </c>
      <c r="N36">
        <v>131.41</v>
      </c>
      <c r="O36">
        <v>53.22</v>
      </c>
      <c r="P36">
        <v>6.46</v>
      </c>
      <c r="Q36">
        <v>19.53</v>
      </c>
      <c r="R36" s="93">
        <v>32.33</v>
      </c>
      <c r="S36" s="93">
        <v>32.33</v>
      </c>
      <c r="T36" s="93">
        <v>32.340000000000003</v>
      </c>
      <c r="U36">
        <v>7.32</v>
      </c>
      <c r="V36">
        <v>65.83</v>
      </c>
      <c r="W36">
        <v>7.82</v>
      </c>
      <c r="X36">
        <v>61.4</v>
      </c>
      <c r="Y36">
        <v>20.47</v>
      </c>
      <c r="Z36">
        <v>20.45</v>
      </c>
      <c r="AA36">
        <v>112.61</v>
      </c>
      <c r="AB36">
        <v>22.52</v>
      </c>
      <c r="AC36">
        <v>38.659999999999997</v>
      </c>
      <c r="AD36">
        <v>22.79</v>
      </c>
      <c r="AE36">
        <v>52</v>
      </c>
      <c r="AF36">
        <v>26</v>
      </c>
      <c r="AG36">
        <v>11.79</v>
      </c>
      <c r="AH36">
        <v>51.51</v>
      </c>
      <c r="AI36">
        <v>51.51</v>
      </c>
    </row>
    <row r="37" spans="1:35">
      <c r="A37" t="s">
        <v>79</v>
      </c>
      <c r="B37" s="34">
        <v>166.14</v>
      </c>
      <c r="C37" s="34">
        <v>32.9</v>
      </c>
      <c r="D37" s="93">
        <f t="shared" si="0"/>
        <v>97</v>
      </c>
      <c r="E37" s="34">
        <v>2.3199999999999998</v>
      </c>
      <c r="F37" s="34"/>
      <c r="G37" s="34"/>
      <c r="H37" s="34"/>
      <c r="I37" s="34"/>
      <c r="J37" s="37">
        <v>8.73</v>
      </c>
      <c r="K37" s="37">
        <v>8.73</v>
      </c>
      <c r="L37" s="37">
        <v>8.9600000000000009</v>
      </c>
      <c r="M37">
        <v>70.599999999999994</v>
      </c>
      <c r="N37">
        <v>131.41</v>
      </c>
      <c r="O37">
        <v>53.22</v>
      </c>
      <c r="P37">
        <v>6.46</v>
      </c>
      <c r="Q37">
        <v>19.37</v>
      </c>
      <c r="R37" s="93">
        <v>32.33</v>
      </c>
      <c r="S37" s="93">
        <v>32.33</v>
      </c>
      <c r="T37" s="93">
        <v>32.340000000000003</v>
      </c>
      <c r="U37">
        <v>7.32</v>
      </c>
      <c r="V37">
        <v>72.2</v>
      </c>
      <c r="W37">
        <v>7.82</v>
      </c>
      <c r="X37">
        <v>64.260000000000005</v>
      </c>
      <c r="Y37">
        <v>21.42</v>
      </c>
      <c r="Z37">
        <v>21.42</v>
      </c>
      <c r="AA37">
        <v>130.1</v>
      </c>
      <c r="AB37">
        <v>26.02</v>
      </c>
      <c r="AC37">
        <v>44.4</v>
      </c>
      <c r="AD37">
        <v>25.85</v>
      </c>
      <c r="AE37">
        <v>58.67</v>
      </c>
      <c r="AF37">
        <v>29.33</v>
      </c>
      <c r="AG37">
        <v>12.13</v>
      </c>
      <c r="AH37">
        <v>52.51</v>
      </c>
      <c r="AI37">
        <v>52.51</v>
      </c>
    </row>
    <row r="38" spans="1:35">
      <c r="A38" t="s">
        <v>80</v>
      </c>
      <c r="B38" s="34">
        <v>166.14</v>
      </c>
      <c r="C38" s="34">
        <v>32.9</v>
      </c>
      <c r="D38" s="93">
        <f t="shared" si="0"/>
        <v>97</v>
      </c>
      <c r="E38" s="34">
        <v>2.3199999999999998</v>
      </c>
      <c r="F38" s="34"/>
      <c r="G38" s="34"/>
      <c r="H38" s="34"/>
      <c r="I38" s="34"/>
      <c r="J38" s="37">
        <v>9.73</v>
      </c>
      <c r="K38" s="37">
        <v>9.73</v>
      </c>
      <c r="L38" s="37">
        <v>9.9700000000000006</v>
      </c>
      <c r="M38">
        <v>70.599999999999994</v>
      </c>
      <c r="N38">
        <v>131.41</v>
      </c>
      <c r="O38">
        <v>53.22</v>
      </c>
      <c r="P38">
        <v>6.46</v>
      </c>
      <c r="Q38">
        <v>31.82</v>
      </c>
      <c r="R38" s="93">
        <v>32.33</v>
      </c>
      <c r="S38" s="93">
        <v>32.33</v>
      </c>
      <c r="T38" s="93">
        <v>32.340000000000003</v>
      </c>
      <c r="U38">
        <v>7.32</v>
      </c>
      <c r="V38">
        <v>78.84</v>
      </c>
      <c r="W38">
        <v>7.82</v>
      </c>
      <c r="X38">
        <v>66.98</v>
      </c>
      <c r="Y38">
        <v>22.33</v>
      </c>
      <c r="Z38">
        <v>22.31</v>
      </c>
      <c r="AA38">
        <v>147.53</v>
      </c>
      <c r="AB38">
        <v>29.51</v>
      </c>
      <c r="AC38">
        <v>51.27</v>
      </c>
      <c r="AD38">
        <v>28.72</v>
      </c>
      <c r="AE38">
        <v>66</v>
      </c>
      <c r="AF38">
        <v>33</v>
      </c>
      <c r="AG38">
        <v>12.79</v>
      </c>
      <c r="AH38">
        <v>53.47</v>
      </c>
      <c r="AI38">
        <v>53.47</v>
      </c>
    </row>
    <row r="39" spans="1:35">
      <c r="A39" t="s">
        <v>81</v>
      </c>
      <c r="B39" s="34">
        <v>166.14</v>
      </c>
      <c r="C39" s="34">
        <v>32.9</v>
      </c>
      <c r="D39" s="93">
        <f t="shared" si="0"/>
        <v>97</v>
      </c>
      <c r="E39" s="34">
        <v>2.3199999999999998</v>
      </c>
      <c r="F39" s="34"/>
      <c r="G39" s="34"/>
      <c r="H39" s="34"/>
      <c r="I39" s="34"/>
      <c r="J39" s="37">
        <v>10.4</v>
      </c>
      <c r="K39" s="37">
        <v>10.4</v>
      </c>
      <c r="L39" s="37">
        <v>10.66</v>
      </c>
      <c r="M39">
        <v>70.599999999999994</v>
      </c>
      <c r="N39">
        <v>132.77000000000001</v>
      </c>
      <c r="O39">
        <v>53.22</v>
      </c>
      <c r="P39">
        <v>6.31</v>
      </c>
      <c r="Q39">
        <v>32.130000000000003</v>
      </c>
      <c r="R39" s="93">
        <v>32.33</v>
      </c>
      <c r="S39" s="93">
        <v>32.33</v>
      </c>
      <c r="T39" s="93">
        <v>32.340000000000003</v>
      </c>
      <c r="U39">
        <v>7.32</v>
      </c>
      <c r="V39">
        <v>85.22</v>
      </c>
      <c r="W39">
        <v>7.82</v>
      </c>
      <c r="X39">
        <v>69.930000000000007</v>
      </c>
      <c r="Y39">
        <v>23.31</v>
      </c>
      <c r="Z39">
        <v>23.31</v>
      </c>
      <c r="AA39">
        <v>163.38999999999999</v>
      </c>
      <c r="AB39">
        <v>32.68</v>
      </c>
      <c r="AC39">
        <v>56.81</v>
      </c>
      <c r="AD39">
        <v>31.33</v>
      </c>
      <c r="AE39">
        <v>70.67</v>
      </c>
      <c r="AF39">
        <v>35.33</v>
      </c>
      <c r="AG39">
        <v>13.79</v>
      </c>
      <c r="AH39">
        <v>43.44</v>
      </c>
      <c r="AI39">
        <v>43.44</v>
      </c>
    </row>
    <row r="40" spans="1:35">
      <c r="A40" t="s">
        <v>82</v>
      </c>
      <c r="B40" s="34">
        <v>166.14</v>
      </c>
      <c r="C40" s="34">
        <v>32.9</v>
      </c>
      <c r="D40" s="93">
        <f t="shared" si="0"/>
        <v>97</v>
      </c>
      <c r="E40" s="34">
        <v>2.3199999999999998</v>
      </c>
      <c r="F40" s="34"/>
      <c r="G40" s="34"/>
      <c r="H40" s="34"/>
      <c r="I40" s="34"/>
      <c r="J40" s="37">
        <v>10.61</v>
      </c>
      <c r="K40" s="37">
        <v>10.61</v>
      </c>
      <c r="L40" s="37">
        <v>10.88</v>
      </c>
      <c r="M40">
        <v>70.599999999999994</v>
      </c>
      <c r="N40">
        <v>132.77000000000001</v>
      </c>
      <c r="O40">
        <v>53.22</v>
      </c>
      <c r="P40">
        <v>6.31</v>
      </c>
      <c r="Q40">
        <v>32.229999999999997</v>
      </c>
      <c r="R40" s="93">
        <v>32.33</v>
      </c>
      <c r="S40" s="93">
        <v>32.33</v>
      </c>
      <c r="T40" s="93">
        <v>32.340000000000003</v>
      </c>
      <c r="U40">
        <v>7.32</v>
      </c>
      <c r="V40">
        <v>90.23</v>
      </c>
      <c r="W40">
        <v>7.82</v>
      </c>
      <c r="X40">
        <v>73.67</v>
      </c>
      <c r="Y40">
        <v>24.56</v>
      </c>
      <c r="Z40">
        <v>24.54</v>
      </c>
      <c r="AA40">
        <v>178.82</v>
      </c>
      <c r="AB40">
        <v>35.76</v>
      </c>
      <c r="AC40">
        <v>62.7</v>
      </c>
      <c r="AD40">
        <v>33.630000000000003</v>
      </c>
      <c r="AE40">
        <v>75.34</v>
      </c>
      <c r="AF40">
        <v>37.659999999999997</v>
      </c>
      <c r="AG40">
        <v>23.58</v>
      </c>
      <c r="AH40">
        <v>44.11</v>
      </c>
      <c r="AI40">
        <v>44.11</v>
      </c>
    </row>
    <row r="41" spans="1:35">
      <c r="A41" t="s">
        <v>83</v>
      </c>
      <c r="B41" s="34">
        <v>166.14</v>
      </c>
      <c r="C41" s="34">
        <v>32.9</v>
      </c>
      <c r="D41" s="93">
        <f t="shared" si="0"/>
        <v>97</v>
      </c>
      <c r="E41" s="34">
        <v>2.3199999999999998</v>
      </c>
      <c r="F41" s="34"/>
      <c r="G41" s="34"/>
      <c r="H41" s="34"/>
      <c r="I41" s="34"/>
      <c r="J41" s="37">
        <v>10.69</v>
      </c>
      <c r="K41" s="37">
        <v>10.69</v>
      </c>
      <c r="L41" s="37">
        <v>10.96</v>
      </c>
      <c r="M41">
        <v>70.599999999999994</v>
      </c>
      <c r="N41">
        <v>132.77000000000001</v>
      </c>
      <c r="O41">
        <v>53.22</v>
      </c>
      <c r="P41">
        <v>6.31</v>
      </c>
      <c r="Q41">
        <v>33.409999999999997</v>
      </c>
      <c r="R41" s="93">
        <v>32.33</v>
      </c>
      <c r="S41" s="93">
        <v>32.33</v>
      </c>
      <c r="T41" s="93">
        <v>32.340000000000003</v>
      </c>
      <c r="U41">
        <v>7.32</v>
      </c>
      <c r="V41">
        <v>94.28</v>
      </c>
      <c r="W41">
        <v>8.65</v>
      </c>
      <c r="X41">
        <v>75.87</v>
      </c>
      <c r="Y41">
        <v>25.29</v>
      </c>
      <c r="Z41">
        <v>25.28</v>
      </c>
      <c r="AA41">
        <v>192.18</v>
      </c>
      <c r="AB41">
        <v>38.43</v>
      </c>
      <c r="AC41">
        <v>67.92</v>
      </c>
      <c r="AD41">
        <v>34.590000000000003</v>
      </c>
      <c r="AE41">
        <v>80</v>
      </c>
      <c r="AF41">
        <v>40</v>
      </c>
      <c r="AG41">
        <v>23.5</v>
      </c>
      <c r="AH41">
        <v>45.22</v>
      </c>
      <c r="AI41">
        <v>45.22</v>
      </c>
    </row>
    <row r="42" spans="1:35">
      <c r="A42" t="s">
        <v>84</v>
      </c>
      <c r="B42" s="34">
        <v>166.14</v>
      </c>
      <c r="C42" s="34">
        <v>32.9</v>
      </c>
      <c r="D42" s="93">
        <f t="shared" si="0"/>
        <v>97</v>
      </c>
      <c r="E42" s="34">
        <v>2.3199999999999998</v>
      </c>
      <c r="F42" s="34"/>
      <c r="G42" s="34"/>
      <c r="H42" s="34"/>
      <c r="I42" s="34"/>
      <c r="J42" s="37">
        <v>10.73</v>
      </c>
      <c r="K42" s="37">
        <v>10.73</v>
      </c>
      <c r="L42" s="37">
        <v>11</v>
      </c>
      <c r="M42">
        <v>70.599999999999994</v>
      </c>
      <c r="N42">
        <v>132.77000000000001</v>
      </c>
      <c r="O42">
        <v>53.22</v>
      </c>
      <c r="P42">
        <v>6.31</v>
      </c>
      <c r="Q42">
        <v>34.58</v>
      </c>
      <c r="R42" s="93">
        <v>32.33</v>
      </c>
      <c r="S42" s="93">
        <v>32.33</v>
      </c>
      <c r="T42" s="93">
        <v>32.340000000000003</v>
      </c>
      <c r="U42">
        <v>7.32</v>
      </c>
      <c r="V42">
        <v>98.08</v>
      </c>
      <c r="W42">
        <v>8.65</v>
      </c>
      <c r="X42">
        <v>105.98</v>
      </c>
      <c r="Y42">
        <v>35.33</v>
      </c>
      <c r="Z42">
        <v>26.05</v>
      </c>
      <c r="AA42">
        <v>205.21</v>
      </c>
      <c r="AB42">
        <v>41.04</v>
      </c>
      <c r="AC42">
        <v>72.48</v>
      </c>
      <c r="AD42">
        <v>36.6</v>
      </c>
      <c r="AE42">
        <v>85.34</v>
      </c>
      <c r="AF42">
        <v>42.66</v>
      </c>
      <c r="AG42">
        <v>23.44</v>
      </c>
      <c r="AH42">
        <v>45.44</v>
      </c>
      <c r="AI42">
        <v>45.44</v>
      </c>
    </row>
    <row r="43" spans="1:35">
      <c r="A43" t="s">
        <v>85</v>
      </c>
      <c r="B43" s="34">
        <v>166.14</v>
      </c>
      <c r="C43" s="34">
        <v>32.9</v>
      </c>
      <c r="D43" s="93">
        <f t="shared" si="0"/>
        <v>97</v>
      </c>
      <c r="E43" s="34">
        <v>2.3199999999999998</v>
      </c>
      <c r="F43" s="34"/>
      <c r="G43" s="34"/>
      <c r="H43" s="34"/>
      <c r="I43" s="34"/>
      <c r="J43" s="37">
        <v>10.76</v>
      </c>
      <c r="K43" s="37">
        <v>10.76</v>
      </c>
      <c r="L43" s="37">
        <v>11.02</v>
      </c>
      <c r="M43">
        <v>70.599999999999994</v>
      </c>
      <c r="N43">
        <v>132.77000000000001</v>
      </c>
      <c r="O43">
        <v>53.22</v>
      </c>
      <c r="P43">
        <v>6.31</v>
      </c>
      <c r="Q43">
        <v>35.93</v>
      </c>
      <c r="R43" s="93">
        <v>32.33</v>
      </c>
      <c r="S43" s="93">
        <v>32.33</v>
      </c>
      <c r="T43" s="93">
        <v>32.340000000000003</v>
      </c>
      <c r="U43">
        <v>7.32</v>
      </c>
      <c r="V43">
        <v>101.05</v>
      </c>
      <c r="W43">
        <v>8.4700000000000006</v>
      </c>
      <c r="X43">
        <v>106.63</v>
      </c>
      <c r="Y43">
        <v>35.54</v>
      </c>
      <c r="Z43">
        <v>26.99</v>
      </c>
      <c r="AA43">
        <v>216.72</v>
      </c>
      <c r="AB43">
        <v>43.34</v>
      </c>
      <c r="AC43">
        <v>76.849999999999994</v>
      </c>
      <c r="AD43">
        <v>38.36</v>
      </c>
      <c r="AE43">
        <v>92</v>
      </c>
      <c r="AF43">
        <v>46</v>
      </c>
      <c r="AG43">
        <v>24.53</v>
      </c>
      <c r="AH43">
        <v>45.88</v>
      </c>
      <c r="AI43">
        <v>45.88</v>
      </c>
    </row>
    <row r="44" spans="1:35">
      <c r="A44" t="s">
        <v>86</v>
      </c>
      <c r="B44" s="34">
        <v>201.64</v>
      </c>
      <c r="C44" s="34">
        <v>32.9</v>
      </c>
      <c r="D44" s="93">
        <f t="shared" si="0"/>
        <v>97</v>
      </c>
      <c r="E44" s="34">
        <v>2.3199999999999998</v>
      </c>
      <c r="F44" s="34"/>
      <c r="G44" s="34"/>
      <c r="H44" s="34"/>
      <c r="I44" s="34"/>
      <c r="J44" s="37">
        <v>10.78</v>
      </c>
      <c r="K44" s="37">
        <v>10.78</v>
      </c>
      <c r="L44" s="37">
        <v>11.05</v>
      </c>
      <c r="M44">
        <v>70.599999999999994</v>
      </c>
      <c r="N44">
        <v>132.77000000000001</v>
      </c>
      <c r="O44">
        <v>53.22</v>
      </c>
      <c r="P44">
        <v>6.31</v>
      </c>
      <c r="Q44">
        <v>36.93</v>
      </c>
      <c r="R44" s="93">
        <v>32.33</v>
      </c>
      <c r="S44" s="93">
        <v>32.33</v>
      </c>
      <c r="T44" s="93">
        <v>32.340000000000003</v>
      </c>
      <c r="U44">
        <v>7.32</v>
      </c>
      <c r="V44">
        <v>103.5</v>
      </c>
      <c r="W44">
        <v>8.4700000000000006</v>
      </c>
      <c r="X44">
        <v>107.63</v>
      </c>
      <c r="Y44">
        <v>35.880000000000003</v>
      </c>
      <c r="Z44">
        <v>27.32</v>
      </c>
      <c r="AA44">
        <v>228.35</v>
      </c>
      <c r="AB44">
        <v>45.67</v>
      </c>
      <c r="AC44">
        <v>80.97</v>
      </c>
      <c r="AD44">
        <v>39.81</v>
      </c>
      <c r="AE44">
        <v>91.34</v>
      </c>
      <c r="AF44">
        <v>45.66</v>
      </c>
      <c r="AG44">
        <v>25.72</v>
      </c>
      <c r="AH44">
        <v>46.39</v>
      </c>
      <c r="AI44">
        <v>46.39</v>
      </c>
    </row>
    <row r="45" spans="1:35">
      <c r="A45" t="s">
        <v>87</v>
      </c>
      <c r="B45" s="34">
        <v>201.64</v>
      </c>
      <c r="C45" s="34">
        <v>51.94</v>
      </c>
      <c r="D45" s="93">
        <f t="shared" si="0"/>
        <v>97</v>
      </c>
      <c r="E45" s="34">
        <v>2.3199999999999998</v>
      </c>
      <c r="F45" s="34"/>
      <c r="G45" s="34"/>
      <c r="H45" s="34"/>
      <c r="I45" s="34"/>
      <c r="J45" s="37">
        <v>10.81</v>
      </c>
      <c r="K45" s="37">
        <v>10.81</v>
      </c>
      <c r="L45" s="37">
        <v>11.08</v>
      </c>
      <c r="M45">
        <v>70.599999999999994</v>
      </c>
      <c r="N45">
        <v>132.77000000000001</v>
      </c>
      <c r="O45">
        <v>53.22</v>
      </c>
      <c r="P45">
        <v>6.31</v>
      </c>
      <c r="Q45">
        <v>37.799999999999997</v>
      </c>
      <c r="R45" s="93">
        <v>32.33</v>
      </c>
      <c r="S45" s="93">
        <v>32.33</v>
      </c>
      <c r="T45" s="93">
        <v>32.340000000000003</v>
      </c>
      <c r="U45">
        <v>7.32</v>
      </c>
      <c r="V45">
        <v>106.8</v>
      </c>
      <c r="W45">
        <v>8.4700000000000006</v>
      </c>
      <c r="X45">
        <v>110.13</v>
      </c>
      <c r="Y45">
        <v>36.71</v>
      </c>
      <c r="Z45">
        <v>28.2</v>
      </c>
      <c r="AA45">
        <v>236.3</v>
      </c>
      <c r="AB45">
        <v>47.26</v>
      </c>
      <c r="AC45">
        <v>83.79</v>
      </c>
      <c r="AD45">
        <v>41.08</v>
      </c>
      <c r="AE45">
        <v>90.67</v>
      </c>
      <c r="AF45">
        <v>45.33</v>
      </c>
      <c r="AG45">
        <v>26.59</v>
      </c>
      <c r="AH45">
        <v>46.31</v>
      </c>
      <c r="AI45">
        <v>46.31</v>
      </c>
    </row>
    <row r="46" spans="1:35">
      <c r="A46" t="s">
        <v>88</v>
      </c>
      <c r="B46" s="34">
        <v>201.64</v>
      </c>
      <c r="C46" s="34">
        <v>51.94</v>
      </c>
      <c r="D46" s="93">
        <f t="shared" si="0"/>
        <v>97</v>
      </c>
      <c r="E46" s="34">
        <v>2.3199999999999998</v>
      </c>
      <c r="F46" s="34"/>
      <c r="G46" s="34"/>
      <c r="H46" s="34"/>
      <c r="I46" s="34"/>
      <c r="J46" s="37">
        <v>10.82</v>
      </c>
      <c r="K46" s="37">
        <v>10.82</v>
      </c>
      <c r="L46" s="37">
        <v>11.09</v>
      </c>
      <c r="M46">
        <v>116.16</v>
      </c>
      <c r="N46">
        <v>132.77000000000001</v>
      </c>
      <c r="O46">
        <v>53.22</v>
      </c>
      <c r="P46">
        <v>6.31</v>
      </c>
      <c r="Q46">
        <v>38.75</v>
      </c>
      <c r="R46" s="93">
        <v>32.33</v>
      </c>
      <c r="S46" s="93">
        <v>32.33</v>
      </c>
      <c r="T46" s="93">
        <v>32.340000000000003</v>
      </c>
      <c r="U46">
        <v>7.32</v>
      </c>
      <c r="V46">
        <v>110.84</v>
      </c>
      <c r="W46">
        <v>8.4700000000000006</v>
      </c>
      <c r="X46">
        <v>112.61</v>
      </c>
      <c r="Y46">
        <v>37.54</v>
      </c>
      <c r="Z46">
        <v>28.47</v>
      </c>
      <c r="AA46">
        <v>236.3</v>
      </c>
      <c r="AB46">
        <v>47.26</v>
      </c>
      <c r="AC46">
        <v>85.15</v>
      </c>
      <c r="AD46">
        <v>42.18</v>
      </c>
      <c r="AE46">
        <v>90.67</v>
      </c>
      <c r="AF46">
        <v>45.33</v>
      </c>
      <c r="AG46">
        <v>27</v>
      </c>
      <c r="AH46">
        <v>46.87</v>
      </c>
      <c r="AI46">
        <v>46.87</v>
      </c>
    </row>
    <row r="47" spans="1:35">
      <c r="A47" t="s">
        <v>89</v>
      </c>
      <c r="B47" s="34">
        <v>201.64</v>
      </c>
      <c r="C47" s="34">
        <v>51.94</v>
      </c>
      <c r="D47" s="93">
        <f t="shared" si="0"/>
        <v>98</v>
      </c>
      <c r="E47" s="34">
        <v>2.3199999999999998</v>
      </c>
      <c r="F47" s="34"/>
      <c r="G47" s="34"/>
      <c r="H47" s="34"/>
      <c r="I47" s="34"/>
      <c r="J47" s="37">
        <v>10.83</v>
      </c>
      <c r="K47" s="37">
        <v>10.83</v>
      </c>
      <c r="L47" s="37">
        <v>11.1</v>
      </c>
      <c r="M47">
        <v>116.16</v>
      </c>
      <c r="N47">
        <v>132.77000000000001</v>
      </c>
      <c r="O47">
        <v>101.37</v>
      </c>
      <c r="P47">
        <v>6.23</v>
      </c>
      <c r="Q47">
        <v>32.03</v>
      </c>
      <c r="R47" s="93">
        <v>32.67</v>
      </c>
      <c r="S47" s="93">
        <v>32.67</v>
      </c>
      <c r="T47" s="93">
        <v>32.659999999999997</v>
      </c>
      <c r="U47">
        <v>7.16</v>
      </c>
      <c r="V47">
        <v>114.21</v>
      </c>
      <c r="W47">
        <v>8.2799999999999994</v>
      </c>
      <c r="X47">
        <v>112.88</v>
      </c>
      <c r="Y47">
        <v>37.630000000000003</v>
      </c>
      <c r="Z47">
        <v>29.4</v>
      </c>
      <c r="AA47">
        <v>236.3</v>
      </c>
      <c r="AB47">
        <v>47.26</v>
      </c>
      <c r="AC47">
        <v>86.13</v>
      </c>
      <c r="AD47">
        <v>40.36</v>
      </c>
      <c r="AE47">
        <v>90</v>
      </c>
      <c r="AF47">
        <v>45</v>
      </c>
      <c r="AG47">
        <v>27.13</v>
      </c>
      <c r="AH47">
        <v>48.38</v>
      </c>
      <c r="AI47">
        <v>48.38</v>
      </c>
    </row>
    <row r="48" spans="1:35">
      <c r="A48" t="s">
        <v>90</v>
      </c>
      <c r="B48" s="34">
        <v>201.64</v>
      </c>
      <c r="C48" s="34">
        <v>51.94</v>
      </c>
      <c r="D48" s="93">
        <f t="shared" si="0"/>
        <v>98</v>
      </c>
      <c r="E48" s="34">
        <v>2.3199999999999998</v>
      </c>
      <c r="F48" s="34"/>
      <c r="G48" s="34"/>
      <c r="H48" s="34"/>
      <c r="I48" s="34"/>
      <c r="J48" s="37">
        <v>10.84</v>
      </c>
      <c r="K48" s="37">
        <v>10.84</v>
      </c>
      <c r="L48" s="37">
        <v>11.11</v>
      </c>
      <c r="M48">
        <v>116.16</v>
      </c>
      <c r="N48">
        <v>132.77000000000001</v>
      </c>
      <c r="O48">
        <v>101.37</v>
      </c>
      <c r="P48">
        <v>6.23</v>
      </c>
      <c r="Q48">
        <v>32.26</v>
      </c>
      <c r="R48" s="93">
        <v>32.67</v>
      </c>
      <c r="S48" s="93">
        <v>32.67</v>
      </c>
      <c r="T48" s="93">
        <v>32.659999999999997</v>
      </c>
      <c r="U48">
        <v>7.16</v>
      </c>
      <c r="V48">
        <v>115.68</v>
      </c>
      <c r="W48">
        <v>8.2799999999999994</v>
      </c>
      <c r="X48">
        <v>112.94</v>
      </c>
      <c r="Y48">
        <v>37.65</v>
      </c>
      <c r="Z48">
        <v>29.48</v>
      </c>
      <c r="AA48">
        <v>236.3</v>
      </c>
      <c r="AB48">
        <v>47.26</v>
      </c>
      <c r="AC48">
        <v>86.64</v>
      </c>
      <c r="AD48">
        <v>41.06</v>
      </c>
      <c r="AE48">
        <v>90</v>
      </c>
      <c r="AF48">
        <v>45</v>
      </c>
      <c r="AG48">
        <v>27.5</v>
      </c>
      <c r="AH48">
        <v>49.05</v>
      </c>
      <c r="AI48">
        <v>49.05</v>
      </c>
    </row>
    <row r="49" spans="1:35">
      <c r="A49" t="s">
        <v>91</v>
      </c>
      <c r="B49" s="34">
        <v>201.64</v>
      </c>
      <c r="C49" s="34">
        <v>51.94</v>
      </c>
      <c r="D49" s="93">
        <f t="shared" si="0"/>
        <v>98</v>
      </c>
      <c r="E49" s="34">
        <v>2.3199999999999998</v>
      </c>
      <c r="F49" s="34"/>
      <c r="G49" s="34"/>
      <c r="H49" s="34"/>
      <c r="I49" s="34"/>
      <c r="J49" s="37">
        <v>10.84</v>
      </c>
      <c r="K49" s="37">
        <v>10.84</v>
      </c>
      <c r="L49" s="37">
        <v>11.11</v>
      </c>
      <c r="M49">
        <v>116.16</v>
      </c>
      <c r="N49">
        <v>132.77000000000001</v>
      </c>
      <c r="O49">
        <v>101.37</v>
      </c>
      <c r="P49">
        <v>6.23</v>
      </c>
      <c r="Q49">
        <v>33.26</v>
      </c>
      <c r="R49" s="93">
        <v>32.67</v>
      </c>
      <c r="S49" s="93">
        <v>32.67</v>
      </c>
      <c r="T49" s="93">
        <v>32.659999999999997</v>
      </c>
      <c r="U49">
        <v>7.16</v>
      </c>
      <c r="V49">
        <v>116.96</v>
      </c>
      <c r="W49">
        <v>8.2799999999999994</v>
      </c>
      <c r="X49">
        <v>112.55</v>
      </c>
      <c r="Y49">
        <v>37.520000000000003</v>
      </c>
      <c r="Z49">
        <v>29.64</v>
      </c>
      <c r="AA49">
        <v>236.3</v>
      </c>
      <c r="AB49">
        <v>47.26</v>
      </c>
      <c r="AC49">
        <v>86.7</v>
      </c>
      <c r="AD49">
        <v>41.72</v>
      </c>
      <c r="AE49">
        <v>89.34</v>
      </c>
      <c r="AF49">
        <v>44.66</v>
      </c>
      <c r="AG49">
        <v>27.91</v>
      </c>
      <c r="AH49">
        <v>55.51</v>
      </c>
      <c r="AI49">
        <v>55.51</v>
      </c>
    </row>
    <row r="50" spans="1:35">
      <c r="A50" t="s">
        <v>92</v>
      </c>
      <c r="B50" s="34">
        <v>201.64</v>
      </c>
      <c r="C50" s="34">
        <v>51.94</v>
      </c>
      <c r="D50" s="93">
        <f t="shared" si="0"/>
        <v>98</v>
      </c>
      <c r="E50" s="34">
        <v>2.3199999999999998</v>
      </c>
      <c r="F50" s="34"/>
      <c r="G50" s="34"/>
      <c r="H50" s="34"/>
      <c r="I50" s="34"/>
      <c r="J50" s="37">
        <v>10.85</v>
      </c>
      <c r="K50" s="37">
        <v>10.85</v>
      </c>
      <c r="L50" s="37">
        <v>11.12</v>
      </c>
      <c r="M50">
        <v>116.16</v>
      </c>
      <c r="N50">
        <v>132.77000000000001</v>
      </c>
      <c r="O50">
        <v>101.37</v>
      </c>
      <c r="P50">
        <v>6.23</v>
      </c>
      <c r="Q50">
        <v>33.799999999999997</v>
      </c>
      <c r="R50" s="93">
        <v>32.67</v>
      </c>
      <c r="S50" s="93">
        <v>32.67</v>
      </c>
      <c r="T50" s="93">
        <v>32.659999999999997</v>
      </c>
      <c r="U50">
        <v>7.16</v>
      </c>
      <c r="V50">
        <v>118.26</v>
      </c>
      <c r="W50">
        <v>8.2799999999999994</v>
      </c>
      <c r="X50">
        <v>112.67</v>
      </c>
      <c r="Y50">
        <v>37.56</v>
      </c>
      <c r="Z50">
        <v>29.76</v>
      </c>
      <c r="AA50">
        <v>236.3</v>
      </c>
      <c r="AB50">
        <v>47.26</v>
      </c>
      <c r="AC50">
        <v>86.7</v>
      </c>
      <c r="AD50">
        <v>42.49</v>
      </c>
      <c r="AE50">
        <v>89.34</v>
      </c>
      <c r="AF50">
        <v>44.66</v>
      </c>
      <c r="AG50">
        <v>28.39</v>
      </c>
      <c r="AH50">
        <v>61.37</v>
      </c>
      <c r="AI50">
        <v>61.37</v>
      </c>
    </row>
    <row r="51" spans="1:35">
      <c r="A51" t="s">
        <v>93</v>
      </c>
      <c r="B51" s="34">
        <v>230.67</v>
      </c>
      <c r="C51" s="34">
        <v>51.94</v>
      </c>
      <c r="D51" s="93">
        <f t="shared" si="0"/>
        <v>98</v>
      </c>
      <c r="E51" s="34">
        <v>2.3199999999999998</v>
      </c>
      <c r="F51" s="34"/>
      <c r="G51" s="34"/>
      <c r="H51" s="34"/>
      <c r="I51" s="34"/>
      <c r="J51" s="37">
        <v>10.85</v>
      </c>
      <c r="K51" s="37">
        <v>10.85</v>
      </c>
      <c r="L51" s="37">
        <v>11.12</v>
      </c>
      <c r="M51">
        <v>116.16</v>
      </c>
      <c r="N51">
        <v>132.77000000000001</v>
      </c>
      <c r="O51">
        <v>101.37</v>
      </c>
      <c r="P51">
        <v>6.23</v>
      </c>
      <c r="Q51">
        <v>34.06</v>
      </c>
      <c r="R51" s="93">
        <v>32.67</v>
      </c>
      <c r="S51" s="93">
        <v>32.67</v>
      </c>
      <c r="T51" s="93">
        <v>32.659999999999997</v>
      </c>
      <c r="U51">
        <v>7.16</v>
      </c>
      <c r="V51">
        <v>118.68</v>
      </c>
      <c r="W51">
        <v>8.19</v>
      </c>
      <c r="X51">
        <v>112.81</v>
      </c>
      <c r="Y51">
        <v>37.6</v>
      </c>
      <c r="Z51">
        <v>29.93</v>
      </c>
      <c r="AA51">
        <v>236.3</v>
      </c>
      <c r="AB51">
        <v>47.26</v>
      </c>
      <c r="AC51">
        <v>86.7</v>
      </c>
      <c r="AD51">
        <v>43.19</v>
      </c>
      <c r="AE51">
        <v>88.67</v>
      </c>
      <c r="AF51">
        <v>44.33</v>
      </c>
      <c r="AG51">
        <v>28.47</v>
      </c>
      <c r="AH51">
        <v>44.85</v>
      </c>
      <c r="AI51">
        <v>44.85</v>
      </c>
    </row>
    <row r="52" spans="1:35">
      <c r="A52" t="s">
        <v>94</v>
      </c>
      <c r="B52" s="34">
        <v>261.64</v>
      </c>
      <c r="C52" s="34">
        <v>51.94</v>
      </c>
      <c r="D52" s="93">
        <f t="shared" si="0"/>
        <v>98</v>
      </c>
      <c r="E52" s="34">
        <v>2.3199999999999998</v>
      </c>
      <c r="F52" s="34"/>
      <c r="G52" s="34"/>
      <c r="H52" s="34"/>
      <c r="I52" s="34"/>
      <c r="J52" s="37">
        <v>10.85</v>
      </c>
      <c r="K52" s="37">
        <v>10.85</v>
      </c>
      <c r="L52" s="37">
        <v>11.12</v>
      </c>
      <c r="M52">
        <v>116.16</v>
      </c>
      <c r="N52">
        <v>132.77000000000001</v>
      </c>
      <c r="O52">
        <v>101.37</v>
      </c>
      <c r="P52">
        <v>6.23</v>
      </c>
      <c r="Q52">
        <v>34.26</v>
      </c>
      <c r="R52" s="93">
        <v>32.67</v>
      </c>
      <c r="S52" s="93">
        <v>32.67</v>
      </c>
      <c r="T52" s="93">
        <v>32.659999999999997</v>
      </c>
      <c r="U52">
        <v>7.16</v>
      </c>
      <c r="V52">
        <v>118.86</v>
      </c>
      <c r="W52">
        <v>8.19</v>
      </c>
      <c r="X52">
        <v>89.73</v>
      </c>
      <c r="Y52">
        <v>29.91</v>
      </c>
      <c r="Z52">
        <v>29.91</v>
      </c>
      <c r="AA52">
        <v>236.3</v>
      </c>
      <c r="AB52">
        <v>47.26</v>
      </c>
      <c r="AC52">
        <v>91.27</v>
      </c>
      <c r="AD52">
        <v>43.67</v>
      </c>
      <c r="AE52">
        <v>88.67</v>
      </c>
      <c r="AF52">
        <v>44.33</v>
      </c>
      <c r="AG52">
        <v>28.1</v>
      </c>
      <c r="AH52">
        <v>45.71</v>
      </c>
      <c r="AI52">
        <v>45.71</v>
      </c>
    </row>
    <row r="53" spans="1:35">
      <c r="A53" t="s">
        <v>95</v>
      </c>
      <c r="B53" s="34">
        <v>261.64</v>
      </c>
      <c r="C53" s="34">
        <v>51.13</v>
      </c>
      <c r="D53" s="93">
        <f t="shared" si="0"/>
        <v>98</v>
      </c>
      <c r="E53" s="34">
        <v>3.84</v>
      </c>
      <c r="F53" s="34"/>
      <c r="G53" s="34"/>
      <c r="H53" s="34"/>
      <c r="I53" s="34"/>
      <c r="J53" s="37">
        <v>10.81</v>
      </c>
      <c r="K53" s="37">
        <v>10.81</v>
      </c>
      <c r="L53" s="37">
        <v>11.08</v>
      </c>
      <c r="M53">
        <v>116.16</v>
      </c>
      <c r="N53">
        <v>132.77000000000001</v>
      </c>
      <c r="O53">
        <v>72.34</v>
      </c>
      <c r="P53">
        <v>6.23</v>
      </c>
      <c r="Q53">
        <v>26.07</v>
      </c>
      <c r="R53" s="93">
        <v>32.67</v>
      </c>
      <c r="S53" s="93">
        <v>32.67</v>
      </c>
      <c r="T53" s="93">
        <v>32.659999999999997</v>
      </c>
      <c r="U53">
        <v>7.16</v>
      </c>
      <c r="V53">
        <v>118.55</v>
      </c>
      <c r="W53">
        <v>8.19</v>
      </c>
      <c r="X53">
        <v>89.96</v>
      </c>
      <c r="Y53">
        <v>29.99</v>
      </c>
      <c r="Z53">
        <v>29.97</v>
      </c>
      <c r="AA53">
        <v>236.53</v>
      </c>
      <c r="AB53">
        <v>47.31</v>
      </c>
      <c r="AC53">
        <v>91.27</v>
      </c>
      <c r="AD53">
        <v>42.17</v>
      </c>
      <c r="AE53">
        <v>89.34</v>
      </c>
      <c r="AF53">
        <v>44.66</v>
      </c>
      <c r="AG53">
        <v>27.89</v>
      </c>
      <c r="AH53">
        <v>46.68</v>
      </c>
      <c r="AI53">
        <v>46.68</v>
      </c>
    </row>
    <row r="54" spans="1:35">
      <c r="A54" t="s">
        <v>96</v>
      </c>
      <c r="B54" s="34">
        <v>261.64</v>
      </c>
      <c r="C54" s="34">
        <v>51.59</v>
      </c>
      <c r="D54" s="93">
        <f t="shared" si="0"/>
        <v>98</v>
      </c>
      <c r="E54" s="34">
        <v>3.84</v>
      </c>
      <c r="F54" s="34"/>
      <c r="G54" s="34"/>
      <c r="H54" s="34"/>
      <c r="I54" s="34"/>
      <c r="J54" s="37">
        <v>10.84</v>
      </c>
      <c r="K54" s="37">
        <v>10.84</v>
      </c>
      <c r="L54" s="37">
        <v>11.11</v>
      </c>
      <c r="M54">
        <v>116.16</v>
      </c>
      <c r="N54">
        <v>132.77000000000001</v>
      </c>
      <c r="O54">
        <v>53.22</v>
      </c>
      <c r="P54">
        <v>6.23</v>
      </c>
      <c r="Q54">
        <v>26.3</v>
      </c>
      <c r="R54" s="93">
        <v>32.67</v>
      </c>
      <c r="S54" s="93">
        <v>32.67</v>
      </c>
      <c r="T54" s="93">
        <v>32.659999999999997</v>
      </c>
      <c r="U54">
        <v>7.16</v>
      </c>
      <c r="V54">
        <v>121.57</v>
      </c>
      <c r="W54">
        <v>8.19</v>
      </c>
      <c r="X54">
        <v>89.62</v>
      </c>
      <c r="Y54">
        <v>29.87</v>
      </c>
      <c r="Z54">
        <v>29.88</v>
      </c>
      <c r="AA54">
        <v>236.53</v>
      </c>
      <c r="AB54">
        <v>47.31</v>
      </c>
      <c r="AC54">
        <v>91.23</v>
      </c>
      <c r="AD54">
        <v>42.12</v>
      </c>
      <c r="AE54">
        <v>90</v>
      </c>
      <c r="AF54">
        <v>45</v>
      </c>
      <c r="AG54">
        <v>28.15</v>
      </c>
      <c r="AH54">
        <v>47.17</v>
      </c>
      <c r="AI54">
        <v>47.17</v>
      </c>
    </row>
    <row r="55" spans="1:35">
      <c r="A55" t="s">
        <v>97</v>
      </c>
      <c r="B55" s="34">
        <v>261.64</v>
      </c>
      <c r="C55" s="34">
        <v>51.59</v>
      </c>
      <c r="D55" s="93">
        <f t="shared" si="0"/>
        <v>98</v>
      </c>
      <c r="E55" s="34">
        <v>3.84</v>
      </c>
      <c r="F55" s="34"/>
      <c r="G55" s="34"/>
      <c r="H55" s="34"/>
      <c r="I55" s="34"/>
      <c r="J55" s="37">
        <v>10.83</v>
      </c>
      <c r="K55" s="37">
        <v>10.83</v>
      </c>
      <c r="L55" s="37">
        <v>11.1</v>
      </c>
      <c r="M55">
        <v>116.16</v>
      </c>
      <c r="N55">
        <v>132.77000000000001</v>
      </c>
      <c r="O55">
        <v>53.22</v>
      </c>
      <c r="P55">
        <v>6.23</v>
      </c>
      <c r="Q55">
        <v>26.87</v>
      </c>
      <c r="R55" s="93">
        <v>32.67</v>
      </c>
      <c r="S55" s="93">
        <v>32.67</v>
      </c>
      <c r="T55" s="93">
        <v>32.659999999999997</v>
      </c>
      <c r="U55">
        <v>7.39</v>
      </c>
      <c r="V55">
        <v>122.76</v>
      </c>
      <c r="W55">
        <v>7.82</v>
      </c>
      <c r="X55">
        <v>90.45</v>
      </c>
      <c r="Y55">
        <v>30.15</v>
      </c>
      <c r="Z55">
        <v>30.15</v>
      </c>
      <c r="AA55">
        <v>236.53</v>
      </c>
      <c r="AB55">
        <v>47.31</v>
      </c>
      <c r="AC55">
        <v>91.13</v>
      </c>
      <c r="AD55">
        <v>42.02</v>
      </c>
      <c r="AE55">
        <v>90.67</v>
      </c>
      <c r="AF55">
        <v>45.33</v>
      </c>
      <c r="AG55">
        <v>28.64</v>
      </c>
      <c r="AH55">
        <v>47.52</v>
      </c>
      <c r="AI55">
        <v>47.52</v>
      </c>
    </row>
    <row r="56" spans="1:35">
      <c r="A56" t="s">
        <v>98</v>
      </c>
      <c r="B56" s="34">
        <v>261.64</v>
      </c>
      <c r="C56" s="34">
        <v>51.59</v>
      </c>
      <c r="D56" s="93">
        <f t="shared" si="0"/>
        <v>98</v>
      </c>
      <c r="E56" s="34">
        <v>3.84</v>
      </c>
      <c r="F56" s="34"/>
      <c r="G56" s="34"/>
      <c r="H56" s="34"/>
      <c r="I56" s="34"/>
      <c r="J56" s="37">
        <v>10.8</v>
      </c>
      <c r="K56" s="37">
        <v>10.8</v>
      </c>
      <c r="L56" s="37">
        <v>11.07</v>
      </c>
      <c r="M56">
        <v>116.16</v>
      </c>
      <c r="N56">
        <v>132.77000000000001</v>
      </c>
      <c r="O56">
        <v>53.22</v>
      </c>
      <c r="P56">
        <v>6.23</v>
      </c>
      <c r="Q56">
        <v>27.58</v>
      </c>
      <c r="R56" s="93">
        <v>32.67</v>
      </c>
      <c r="S56" s="93">
        <v>32.67</v>
      </c>
      <c r="T56" s="93">
        <v>32.659999999999997</v>
      </c>
      <c r="U56">
        <v>7.39</v>
      </c>
      <c r="V56">
        <v>122.73</v>
      </c>
      <c r="W56">
        <v>7.82</v>
      </c>
      <c r="X56">
        <v>88.52</v>
      </c>
      <c r="Y56">
        <v>29.51</v>
      </c>
      <c r="Z56">
        <v>29.5</v>
      </c>
      <c r="AA56">
        <v>236.53</v>
      </c>
      <c r="AB56">
        <v>47.31</v>
      </c>
      <c r="AC56">
        <v>91.1</v>
      </c>
      <c r="AD56">
        <v>41.92</v>
      </c>
      <c r="AE56">
        <v>90.67</v>
      </c>
      <c r="AF56">
        <v>45.33</v>
      </c>
      <c r="AG56">
        <v>28.59</v>
      </c>
      <c r="AH56">
        <v>62.41</v>
      </c>
      <c r="AI56">
        <v>62.41</v>
      </c>
    </row>
    <row r="57" spans="1:35">
      <c r="A57" t="s">
        <v>99</v>
      </c>
      <c r="B57" s="34">
        <v>261.64</v>
      </c>
      <c r="C57" s="34">
        <v>51.94</v>
      </c>
      <c r="D57" s="93">
        <f t="shared" si="0"/>
        <v>98</v>
      </c>
      <c r="E57" s="34">
        <v>3.84</v>
      </c>
      <c r="F57" s="34"/>
      <c r="G57" s="34"/>
      <c r="H57" s="34"/>
      <c r="I57" s="34"/>
      <c r="J57" s="37">
        <v>10.78</v>
      </c>
      <c r="K57" s="37">
        <v>10.78</v>
      </c>
      <c r="L57" s="37">
        <v>11.05</v>
      </c>
      <c r="M57">
        <v>116.16</v>
      </c>
      <c r="N57">
        <v>132.77000000000001</v>
      </c>
      <c r="O57">
        <v>53.22</v>
      </c>
      <c r="P57">
        <v>6.23</v>
      </c>
      <c r="Q57">
        <v>28.7</v>
      </c>
      <c r="R57" s="93">
        <v>32.67</v>
      </c>
      <c r="S57" s="93">
        <v>32.67</v>
      </c>
      <c r="T57" s="93">
        <v>32.659999999999997</v>
      </c>
      <c r="U57">
        <v>7.39</v>
      </c>
      <c r="V57">
        <v>126.43</v>
      </c>
      <c r="W57">
        <v>7.82</v>
      </c>
      <c r="X57">
        <v>88.96</v>
      </c>
      <c r="Y57">
        <v>29.65</v>
      </c>
      <c r="Z57">
        <v>29.66</v>
      </c>
      <c r="AA57">
        <v>236.53</v>
      </c>
      <c r="AB57">
        <v>47.31</v>
      </c>
      <c r="AC57">
        <v>91.13</v>
      </c>
      <c r="AD57">
        <v>41.8</v>
      </c>
      <c r="AE57">
        <v>91.34</v>
      </c>
      <c r="AF57">
        <v>45.66</v>
      </c>
      <c r="AG57">
        <v>28.65</v>
      </c>
      <c r="AH57">
        <v>63.25</v>
      </c>
      <c r="AI57">
        <v>63.25</v>
      </c>
    </row>
    <row r="58" spans="1:35">
      <c r="A58" t="s">
        <v>100</v>
      </c>
      <c r="B58" s="34">
        <v>261.64</v>
      </c>
      <c r="C58" s="34">
        <v>51.94</v>
      </c>
      <c r="D58" s="93">
        <f t="shared" si="0"/>
        <v>98</v>
      </c>
      <c r="E58" s="34">
        <v>3.84</v>
      </c>
      <c r="F58" s="34"/>
      <c r="G58" s="34"/>
      <c r="H58" s="34"/>
      <c r="I58" s="34"/>
      <c r="J58" s="37">
        <v>10.77</v>
      </c>
      <c r="K58" s="37">
        <v>10.77</v>
      </c>
      <c r="L58" s="37">
        <v>11.04</v>
      </c>
      <c r="M58">
        <v>116.16</v>
      </c>
      <c r="N58">
        <v>132.77000000000001</v>
      </c>
      <c r="O58">
        <v>53.22</v>
      </c>
      <c r="P58">
        <v>6.23</v>
      </c>
      <c r="Q58">
        <v>29.77</v>
      </c>
      <c r="R58" s="93">
        <v>32.67</v>
      </c>
      <c r="S58" s="93">
        <v>32.67</v>
      </c>
      <c r="T58" s="93">
        <v>32.659999999999997</v>
      </c>
      <c r="U58">
        <v>7.39</v>
      </c>
      <c r="V58">
        <v>122</v>
      </c>
      <c r="W58">
        <v>7.82</v>
      </c>
      <c r="X58">
        <v>106.39</v>
      </c>
      <c r="Y58">
        <v>35.46</v>
      </c>
      <c r="Z58">
        <v>35.46</v>
      </c>
      <c r="AA58">
        <v>236.53</v>
      </c>
      <c r="AB58">
        <v>47.31</v>
      </c>
      <c r="AC58">
        <v>90.9</v>
      </c>
      <c r="AD58">
        <v>41.54</v>
      </c>
      <c r="AE58">
        <v>92.67</v>
      </c>
      <c r="AF58">
        <v>46.33</v>
      </c>
      <c r="AG58">
        <v>28.64</v>
      </c>
      <c r="AH58">
        <v>64.67</v>
      </c>
      <c r="AI58">
        <v>64.67</v>
      </c>
    </row>
    <row r="59" spans="1:35">
      <c r="A59" t="s">
        <v>101</v>
      </c>
      <c r="B59" s="34">
        <v>261.64</v>
      </c>
      <c r="C59" s="34">
        <v>63.46</v>
      </c>
      <c r="D59" s="93">
        <f t="shared" si="0"/>
        <v>98</v>
      </c>
      <c r="E59" s="34">
        <v>3.84</v>
      </c>
      <c r="F59" s="34"/>
      <c r="G59" s="34"/>
      <c r="H59" s="34"/>
      <c r="I59" s="34"/>
      <c r="J59" s="37">
        <v>10.74</v>
      </c>
      <c r="K59" s="37">
        <v>10.74</v>
      </c>
      <c r="L59" s="37">
        <v>11.01</v>
      </c>
      <c r="M59">
        <v>116.16</v>
      </c>
      <c r="N59">
        <v>132.77000000000001</v>
      </c>
      <c r="O59">
        <v>85.16</v>
      </c>
      <c r="P59">
        <v>6.77</v>
      </c>
      <c r="Q59">
        <v>43.05</v>
      </c>
      <c r="R59" s="93">
        <v>32.67</v>
      </c>
      <c r="S59" s="93">
        <v>32.67</v>
      </c>
      <c r="T59" s="93">
        <v>32.659999999999997</v>
      </c>
      <c r="U59">
        <v>7.39</v>
      </c>
      <c r="V59">
        <v>116.36</v>
      </c>
      <c r="W59">
        <v>8</v>
      </c>
      <c r="X59">
        <v>106.39</v>
      </c>
      <c r="Y59">
        <v>35.46</v>
      </c>
      <c r="Z59">
        <v>35.46</v>
      </c>
      <c r="AA59">
        <v>236.53</v>
      </c>
      <c r="AB59">
        <v>47.31</v>
      </c>
      <c r="AC59">
        <v>90</v>
      </c>
      <c r="AD59">
        <v>39.26</v>
      </c>
      <c r="AE59">
        <v>94</v>
      </c>
      <c r="AF59">
        <v>47</v>
      </c>
      <c r="AG59">
        <v>35.840000000000003</v>
      </c>
      <c r="AH59">
        <v>65.17</v>
      </c>
      <c r="AI59">
        <v>65.17</v>
      </c>
    </row>
    <row r="60" spans="1:35">
      <c r="A60" t="s">
        <v>102</v>
      </c>
      <c r="B60" s="34">
        <v>261.64</v>
      </c>
      <c r="C60" s="34">
        <v>63.46</v>
      </c>
      <c r="D60" s="93">
        <f t="shared" si="0"/>
        <v>98</v>
      </c>
      <c r="E60" s="34">
        <v>3.84</v>
      </c>
      <c r="F60" s="34"/>
      <c r="G60" s="34"/>
      <c r="H60" s="34"/>
      <c r="I60" s="34"/>
      <c r="J60" s="37">
        <v>10.73</v>
      </c>
      <c r="K60" s="37">
        <v>10.73</v>
      </c>
      <c r="L60" s="37">
        <v>11</v>
      </c>
      <c r="M60">
        <v>116.16</v>
      </c>
      <c r="N60">
        <v>132.77000000000001</v>
      </c>
      <c r="O60">
        <v>101.37</v>
      </c>
      <c r="P60">
        <v>6.77</v>
      </c>
      <c r="Q60">
        <v>43.16</v>
      </c>
      <c r="R60" s="93">
        <v>32.67</v>
      </c>
      <c r="S60" s="93">
        <v>32.67</v>
      </c>
      <c r="T60" s="93">
        <v>32.659999999999997</v>
      </c>
      <c r="U60">
        <v>7.39</v>
      </c>
      <c r="V60">
        <v>110.63</v>
      </c>
      <c r="W60">
        <v>8</v>
      </c>
      <c r="X60">
        <v>106.16</v>
      </c>
      <c r="Y60">
        <v>35.39</v>
      </c>
      <c r="Z60">
        <v>35.380000000000003</v>
      </c>
      <c r="AA60">
        <v>236.53</v>
      </c>
      <c r="AB60">
        <v>47.31</v>
      </c>
      <c r="AC60">
        <v>89.43</v>
      </c>
      <c r="AD60">
        <v>38.28</v>
      </c>
      <c r="AE60">
        <v>92</v>
      </c>
      <c r="AF60">
        <v>46</v>
      </c>
      <c r="AG60">
        <v>36.19</v>
      </c>
      <c r="AH60">
        <v>65.25</v>
      </c>
      <c r="AI60">
        <v>65.25</v>
      </c>
    </row>
    <row r="61" spans="1:35">
      <c r="A61" t="s">
        <v>103</v>
      </c>
      <c r="B61" s="34">
        <v>261.64</v>
      </c>
      <c r="C61" s="34">
        <v>87.29</v>
      </c>
      <c r="D61" s="93">
        <f t="shared" si="0"/>
        <v>98</v>
      </c>
      <c r="E61" s="34">
        <v>3.84</v>
      </c>
      <c r="F61" s="34"/>
      <c r="G61" s="34"/>
      <c r="H61" s="34"/>
      <c r="I61" s="34"/>
      <c r="J61" s="37">
        <v>10.7</v>
      </c>
      <c r="K61" s="37">
        <v>10.7</v>
      </c>
      <c r="L61" s="37">
        <v>10.96</v>
      </c>
      <c r="M61">
        <v>116.16</v>
      </c>
      <c r="N61">
        <v>132.77000000000001</v>
      </c>
      <c r="O61">
        <v>101.37</v>
      </c>
      <c r="P61">
        <v>6.77</v>
      </c>
      <c r="Q61">
        <v>43.18</v>
      </c>
      <c r="R61" s="93">
        <v>32.67</v>
      </c>
      <c r="S61" s="93">
        <v>32.67</v>
      </c>
      <c r="T61" s="93">
        <v>32.659999999999997</v>
      </c>
      <c r="U61">
        <v>7.39</v>
      </c>
      <c r="V61">
        <v>104.82</v>
      </c>
      <c r="W61">
        <v>8</v>
      </c>
      <c r="X61">
        <v>105.74</v>
      </c>
      <c r="Y61">
        <v>35.25</v>
      </c>
      <c r="Z61">
        <v>35.24</v>
      </c>
      <c r="AA61">
        <v>236.53</v>
      </c>
      <c r="AB61">
        <v>47.31</v>
      </c>
      <c r="AC61">
        <v>88.37</v>
      </c>
      <c r="AD61">
        <v>37.22</v>
      </c>
      <c r="AE61">
        <v>90.67</v>
      </c>
      <c r="AF61">
        <v>45.33</v>
      </c>
      <c r="AG61">
        <v>35.880000000000003</v>
      </c>
      <c r="AH61">
        <v>65.27</v>
      </c>
      <c r="AI61">
        <v>65.27</v>
      </c>
    </row>
    <row r="62" spans="1:35">
      <c r="A62" t="s">
        <v>104</v>
      </c>
      <c r="B62" s="34">
        <v>261.64</v>
      </c>
      <c r="C62" s="34">
        <v>87.29</v>
      </c>
      <c r="D62" s="93">
        <f t="shared" si="0"/>
        <v>98</v>
      </c>
      <c r="E62" s="34">
        <v>3.84</v>
      </c>
      <c r="F62" s="34"/>
      <c r="G62" s="34"/>
      <c r="H62" s="34"/>
      <c r="I62" s="34"/>
      <c r="J62" s="37">
        <v>10.61</v>
      </c>
      <c r="K62" s="37">
        <v>10.61</v>
      </c>
      <c r="L62" s="37">
        <v>10.88</v>
      </c>
      <c r="M62">
        <v>116.16</v>
      </c>
      <c r="N62">
        <v>132.77000000000001</v>
      </c>
      <c r="O62">
        <v>101.37</v>
      </c>
      <c r="P62">
        <v>6.77</v>
      </c>
      <c r="Q62">
        <v>43.05</v>
      </c>
      <c r="R62" s="93">
        <v>32.67</v>
      </c>
      <c r="S62" s="93">
        <v>32.67</v>
      </c>
      <c r="T62" s="93">
        <v>32.659999999999997</v>
      </c>
      <c r="U62">
        <v>7.39</v>
      </c>
      <c r="V62">
        <v>98.48</v>
      </c>
      <c r="W62">
        <v>8</v>
      </c>
      <c r="X62">
        <v>105.18</v>
      </c>
      <c r="Y62">
        <v>35.06</v>
      </c>
      <c r="Z62">
        <v>35.06</v>
      </c>
      <c r="AA62">
        <v>229.71</v>
      </c>
      <c r="AB62">
        <v>45.94</v>
      </c>
      <c r="AC62">
        <v>86.57</v>
      </c>
      <c r="AD62">
        <v>36.25</v>
      </c>
      <c r="AE62">
        <v>88.67</v>
      </c>
      <c r="AF62">
        <v>44.33</v>
      </c>
      <c r="AG62">
        <v>35.590000000000003</v>
      </c>
      <c r="AH62">
        <v>66.22</v>
      </c>
      <c r="AI62">
        <v>66.22</v>
      </c>
    </row>
    <row r="63" spans="1:35">
      <c r="A63" t="s">
        <v>105</v>
      </c>
      <c r="B63" s="34">
        <v>261.64</v>
      </c>
      <c r="C63" s="34">
        <v>87.29</v>
      </c>
      <c r="D63" s="93">
        <f t="shared" si="0"/>
        <v>98</v>
      </c>
      <c r="E63" s="34">
        <v>3.84</v>
      </c>
      <c r="F63" s="34"/>
      <c r="G63" s="34"/>
      <c r="H63" s="34"/>
      <c r="I63" s="34"/>
      <c r="J63" s="37">
        <v>10.51</v>
      </c>
      <c r="K63" s="37">
        <v>10.51</v>
      </c>
      <c r="L63" s="37">
        <v>10.76</v>
      </c>
      <c r="M63">
        <v>116.16</v>
      </c>
      <c r="N63">
        <v>132.77000000000001</v>
      </c>
      <c r="O63">
        <v>101.37</v>
      </c>
      <c r="P63">
        <v>6.77</v>
      </c>
      <c r="Q63">
        <v>43.21</v>
      </c>
      <c r="R63" s="93">
        <v>32.67</v>
      </c>
      <c r="S63" s="93">
        <v>32.67</v>
      </c>
      <c r="T63" s="93">
        <v>32.659999999999997</v>
      </c>
      <c r="U63">
        <v>7.62</v>
      </c>
      <c r="V63">
        <v>92.8</v>
      </c>
      <c r="W63">
        <v>8.19</v>
      </c>
      <c r="X63">
        <v>107.11</v>
      </c>
      <c r="Y63">
        <v>35.700000000000003</v>
      </c>
      <c r="Z63">
        <v>35.71</v>
      </c>
      <c r="AA63">
        <v>218.86</v>
      </c>
      <c r="AB63">
        <v>43.77</v>
      </c>
      <c r="AC63">
        <v>82.47</v>
      </c>
      <c r="AD63">
        <v>35.07</v>
      </c>
      <c r="AE63">
        <v>84</v>
      </c>
      <c r="AF63">
        <v>42</v>
      </c>
      <c r="AG63">
        <v>35.770000000000003</v>
      </c>
      <c r="AH63">
        <v>70.44</v>
      </c>
      <c r="AI63">
        <v>70.44</v>
      </c>
    </row>
    <row r="64" spans="1:35">
      <c r="A64" t="s">
        <v>106</v>
      </c>
      <c r="B64" s="34">
        <v>261.64</v>
      </c>
      <c r="C64" s="34">
        <v>87.29</v>
      </c>
      <c r="D64" s="93">
        <f t="shared" si="0"/>
        <v>98</v>
      </c>
      <c r="E64" s="34">
        <v>3.84</v>
      </c>
      <c r="F64" s="34"/>
      <c r="G64" s="34"/>
      <c r="H64" s="34"/>
      <c r="I64" s="34"/>
      <c r="J64" s="37">
        <v>10.34</v>
      </c>
      <c r="K64" s="37">
        <v>10.34</v>
      </c>
      <c r="L64" s="37">
        <v>10.6</v>
      </c>
      <c r="M64">
        <v>116.16</v>
      </c>
      <c r="N64">
        <v>132.77000000000001</v>
      </c>
      <c r="O64">
        <v>101.37</v>
      </c>
      <c r="P64">
        <v>6.77</v>
      </c>
      <c r="Q64">
        <v>43.2</v>
      </c>
      <c r="R64" s="93">
        <v>32.67</v>
      </c>
      <c r="S64" s="93">
        <v>32.67</v>
      </c>
      <c r="T64" s="93">
        <v>32.659999999999997</v>
      </c>
      <c r="U64">
        <v>7.62</v>
      </c>
      <c r="V64">
        <v>87.52</v>
      </c>
      <c r="W64">
        <v>8.19</v>
      </c>
      <c r="X64">
        <v>107.96</v>
      </c>
      <c r="Y64">
        <v>35.99</v>
      </c>
      <c r="Z64">
        <v>35.97</v>
      </c>
      <c r="AA64">
        <v>207.13</v>
      </c>
      <c r="AB64">
        <v>41.43</v>
      </c>
      <c r="AC64">
        <v>77.73</v>
      </c>
      <c r="AD64">
        <v>33.630000000000003</v>
      </c>
      <c r="AE64">
        <v>78.67</v>
      </c>
      <c r="AF64">
        <v>39.33</v>
      </c>
      <c r="AG64">
        <v>35.26</v>
      </c>
      <c r="AH64">
        <v>70.77</v>
      </c>
      <c r="AI64">
        <v>70.77</v>
      </c>
    </row>
    <row r="65" spans="1:35">
      <c r="A65" t="s">
        <v>107</v>
      </c>
      <c r="B65" s="34">
        <v>261.64</v>
      </c>
      <c r="C65" s="34">
        <v>87.29</v>
      </c>
      <c r="D65" s="93">
        <f t="shared" si="0"/>
        <v>98</v>
      </c>
      <c r="E65" s="34">
        <v>3.84</v>
      </c>
      <c r="F65" s="34"/>
      <c r="G65" s="34"/>
      <c r="H65" s="34"/>
      <c r="I65" s="34"/>
      <c r="J65" s="37">
        <v>9.9700000000000006</v>
      </c>
      <c r="K65" s="37">
        <v>9.9700000000000006</v>
      </c>
      <c r="L65" s="37">
        <v>10.220000000000001</v>
      </c>
      <c r="M65">
        <v>116.16</v>
      </c>
      <c r="N65">
        <v>132.77000000000001</v>
      </c>
      <c r="O65">
        <v>101.37</v>
      </c>
      <c r="P65">
        <v>7.01</v>
      </c>
      <c r="Q65">
        <v>43.05</v>
      </c>
      <c r="R65" s="93">
        <v>32.67</v>
      </c>
      <c r="S65" s="93">
        <v>32.67</v>
      </c>
      <c r="T65" s="93">
        <v>32.659999999999997</v>
      </c>
      <c r="U65">
        <v>7.62</v>
      </c>
      <c r="V65">
        <v>81.19</v>
      </c>
      <c r="W65">
        <v>8.84</v>
      </c>
      <c r="X65">
        <v>110.22</v>
      </c>
      <c r="Y65">
        <v>36.74</v>
      </c>
      <c r="Z65">
        <v>36.74</v>
      </c>
      <c r="AA65">
        <v>194.06</v>
      </c>
      <c r="AB65">
        <v>38.81</v>
      </c>
      <c r="AC65">
        <v>73.33</v>
      </c>
      <c r="AD65">
        <v>30.72</v>
      </c>
      <c r="AE65">
        <v>73.34</v>
      </c>
      <c r="AF65">
        <v>36.659999999999997</v>
      </c>
      <c r="AG65">
        <v>35.1</v>
      </c>
      <c r="AH65">
        <v>71.11</v>
      </c>
      <c r="AI65">
        <v>71.11</v>
      </c>
    </row>
    <row r="66" spans="1:35">
      <c r="A66" t="s">
        <v>108</v>
      </c>
      <c r="B66" s="34">
        <v>261.64</v>
      </c>
      <c r="C66" s="34">
        <v>87.29</v>
      </c>
      <c r="D66" s="93">
        <f t="shared" si="0"/>
        <v>98</v>
      </c>
      <c r="E66" s="34">
        <v>3.84</v>
      </c>
      <c r="F66" s="34"/>
      <c r="G66" s="34"/>
      <c r="H66" s="34"/>
      <c r="I66" s="34"/>
      <c r="J66" s="37">
        <v>9.52</v>
      </c>
      <c r="K66" s="37">
        <v>9.52</v>
      </c>
      <c r="L66" s="37">
        <v>9.75</v>
      </c>
      <c r="M66">
        <v>116.16</v>
      </c>
      <c r="N66">
        <v>132.77000000000001</v>
      </c>
      <c r="O66">
        <v>101.37</v>
      </c>
      <c r="P66">
        <v>7.01</v>
      </c>
      <c r="Q66">
        <v>43.07</v>
      </c>
      <c r="R66" s="93">
        <v>32.67</v>
      </c>
      <c r="S66" s="93">
        <v>32.67</v>
      </c>
      <c r="T66" s="93">
        <v>32.659999999999997</v>
      </c>
      <c r="U66">
        <v>7.62</v>
      </c>
      <c r="V66">
        <v>74.39</v>
      </c>
      <c r="W66">
        <v>8.84</v>
      </c>
      <c r="X66">
        <v>110.6</v>
      </c>
      <c r="Y66">
        <v>36.869999999999997</v>
      </c>
      <c r="Z66">
        <v>36.86</v>
      </c>
      <c r="AA66">
        <v>180.94</v>
      </c>
      <c r="AB66">
        <v>36.19</v>
      </c>
      <c r="AC66">
        <v>67.67</v>
      </c>
      <c r="AD66">
        <v>29.18</v>
      </c>
      <c r="AE66">
        <v>68.67</v>
      </c>
      <c r="AF66">
        <v>34.33</v>
      </c>
      <c r="AG66">
        <v>35.01</v>
      </c>
      <c r="AH66">
        <v>77.95</v>
      </c>
      <c r="AI66">
        <v>77.95</v>
      </c>
    </row>
    <row r="67" spans="1:35">
      <c r="A67" t="s">
        <v>109</v>
      </c>
      <c r="B67" s="34">
        <v>261.64</v>
      </c>
      <c r="C67" s="34">
        <v>87.29</v>
      </c>
      <c r="D67" s="93">
        <f t="shared" si="0"/>
        <v>98</v>
      </c>
      <c r="E67" s="34">
        <v>3.84</v>
      </c>
      <c r="F67" s="34"/>
      <c r="G67" s="34"/>
      <c r="H67" s="34"/>
      <c r="I67" s="34"/>
      <c r="J67" s="37">
        <v>8.57</v>
      </c>
      <c r="K67" s="37">
        <v>8.57</v>
      </c>
      <c r="L67" s="37">
        <v>8.7799999999999994</v>
      </c>
      <c r="M67">
        <v>116.16</v>
      </c>
      <c r="N67">
        <v>132.77000000000001</v>
      </c>
      <c r="O67">
        <v>101.37</v>
      </c>
      <c r="P67">
        <v>7.01</v>
      </c>
      <c r="Q67">
        <v>43.05</v>
      </c>
      <c r="R67" s="93">
        <v>32.67</v>
      </c>
      <c r="S67" s="93">
        <v>32.67</v>
      </c>
      <c r="T67" s="93">
        <v>32.659999999999997</v>
      </c>
      <c r="U67">
        <v>8.31</v>
      </c>
      <c r="V67">
        <v>66.88</v>
      </c>
      <c r="W67">
        <v>9.1199999999999992</v>
      </c>
      <c r="X67">
        <v>110.95</v>
      </c>
      <c r="Y67">
        <v>36.979999999999997</v>
      </c>
      <c r="Z67">
        <v>36.99</v>
      </c>
      <c r="AA67">
        <v>165.76</v>
      </c>
      <c r="AB67">
        <v>33.15</v>
      </c>
      <c r="AC67">
        <v>61.93</v>
      </c>
      <c r="AD67">
        <v>27.52</v>
      </c>
      <c r="AE67">
        <v>60.67</v>
      </c>
      <c r="AF67">
        <v>30.33</v>
      </c>
      <c r="AG67">
        <v>35.28</v>
      </c>
      <c r="AH67">
        <v>78.430000000000007</v>
      </c>
      <c r="AI67">
        <v>78.430000000000007</v>
      </c>
    </row>
    <row r="68" spans="1:35">
      <c r="A68" t="s">
        <v>110</v>
      </c>
      <c r="B68" s="34">
        <v>261.64</v>
      </c>
      <c r="C68" s="34">
        <v>87.29</v>
      </c>
      <c r="D68" s="93">
        <f t="shared" ref="D68:D98" si="1">R68+S68+T68</f>
        <v>98</v>
      </c>
      <c r="E68" s="34">
        <v>3.84</v>
      </c>
      <c r="F68" s="34"/>
      <c r="G68" s="34"/>
      <c r="H68" s="34"/>
      <c r="I68" s="34"/>
      <c r="J68" s="37">
        <v>7.88</v>
      </c>
      <c r="K68" s="37">
        <v>7.88</v>
      </c>
      <c r="L68" s="37">
        <v>8.08</v>
      </c>
      <c r="M68">
        <v>116.16</v>
      </c>
      <c r="N68">
        <v>132.77000000000001</v>
      </c>
      <c r="O68">
        <v>101.37</v>
      </c>
      <c r="P68">
        <v>7.01</v>
      </c>
      <c r="Q68">
        <v>43.03</v>
      </c>
      <c r="R68" s="93">
        <v>32.67</v>
      </c>
      <c r="S68" s="93">
        <v>32.67</v>
      </c>
      <c r="T68" s="93">
        <v>32.659999999999997</v>
      </c>
      <c r="U68">
        <v>8.31</v>
      </c>
      <c r="V68">
        <v>58.52</v>
      </c>
      <c r="W68">
        <v>9.1199999999999992</v>
      </c>
      <c r="X68">
        <v>111.22</v>
      </c>
      <c r="Y68">
        <v>37.07</v>
      </c>
      <c r="Z68">
        <v>37.08</v>
      </c>
      <c r="AA68">
        <v>151.31</v>
      </c>
      <c r="AB68">
        <v>30.26</v>
      </c>
      <c r="AC68">
        <v>56.17</v>
      </c>
      <c r="AD68">
        <v>25.53</v>
      </c>
      <c r="AE68">
        <v>52.67</v>
      </c>
      <c r="AF68">
        <v>26.33</v>
      </c>
      <c r="AG68">
        <v>35.6</v>
      </c>
      <c r="AH68">
        <v>79.099999999999994</v>
      </c>
      <c r="AI68">
        <v>79.099999999999994</v>
      </c>
    </row>
    <row r="69" spans="1:35">
      <c r="A69" t="s">
        <v>111</v>
      </c>
      <c r="B69" s="34">
        <v>261.64</v>
      </c>
      <c r="C69" s="34">
        <v>87.29</v>
      </c>
      <c r="D69" s="93">
        <f t="shared" si="1"/>
        <v>98</v>
      </c>
      <c r="E69" s="34">
        <v>3.84</v>
      </c>
      <c r="F69" s="34"/>
      <c r="G69" s="34"/>
      <c r="H69" s="34"/>
      <c r="I69" s="34"/>
      <c r="J69" s="37">
        <v>7.02</v>
      </c>
      <c r="K69" s="37">
        <v>7.02</v>
      </c>
      <c r="L69" s="37">
        <v>7.2</v>
      </c>
      <c r="M69">
        <v>116.16</v>
      </c>
      <c r="N69">
        <v>132.77000000000001</v>
      </c>
      <c r="O69">
        <v>101.37</v>
      </c>
      <c r="P69">
        <v>7.01</v>
      </c>
      <c r="Q69">
        <v>43.07</v>
      </c>
      <c r="R69" s="93">
        <v>32.67</v>
      </c>
      <c r="S69" s="93">
        <v>32.67</v>
      </c>
      <c r="T69" s="93">
        <v>32.659999999999997</v>
      </c>
      <c r="U69">
        <v>8.31</v>
      </c>
      <c r="V69">
        <v>49.19</v>
      </c>
      <c r="W69">
        <v>9.1199999999999992</v>
      </c>
      <c r="X69">
        <v>111.57</v>
      </c>
      <c r="Y69">
        <v>37.19</v>
      </c>
      <c r="Z69">
        <v>37.19</v>
      </c>
      <c r="AA69">
        <v>135.56</v>
      </c>
      <c r="AB69">
        <v>27.11</v>
      </c>
      <c r="AC69">
        <v>49.83</v>
      </c>
      <c r="AD69">
        <v>23.17</v>
      </c>
      <c r="AE69">
        <v>48.67</v>
      </c>
      <c r="AF69">
        <v>24.33</v>
      </c>
      <c r="AG69">
        <v>35.72</v>
      </c>
      <c r="AH69">
        <v>77.930000000000007</v>
      </c>
      <c r="AI69">
        <v>77.930000000000007</v>
      </c>
    </row>
    <row r="70" spans="1:35">
      <c r="A70" t="s">
        <v>112</v>
      </c>
      <c r="B70" s="34">
        <v>261.64</v>
      </c>
      <c r="C70" s="34">
        <v>87.29</v>
      </c>
      <c r="D70" s="93">
        <f t="shared" si="1"/>
        <v>98</v>
      </c>
      <c r="E70" s="34">
        <v>3.84</v>
      </c>
      <c r="F70" s="34"/>
      <c r="G70" s="34"/>
      <c r="H70" s="34"/>
      <c r="I70" s="34"/>
      <c r="J70" s="37">
        <v>6.29</v>
      </c>
      <c r="K70" s="37">
        <v>6.29</v>
      </c>
      <c r="L70" s="37">
        <v>6.45</v>
      </c>
      <c r="M70">
        <v>116.16</v>
      </c>
      <c r="N70">
        <v>132.77000000000001</v>
      </c>
      <c r="O70">
        <v>101.37</v>
      </c>
      <c r="P70">
        <v>7.01</v>
      </c>
      <c r="Q70">
        <v>43.08</v>
      </c>
      <c r="R70" s="93">
        <v>32.67</v>
      </c>
      <c r="S70" s="93">
        <v>32.67</v>
      </c>
      <c r="T70" s="93">
        <v>32.659999999999997</v>
      </c>
      <c r="U70">
        <v>8.31</v>
      </c>
      <c r="V70">
        <v>39.729999999999997</v>
      </c>
      <c r="W70">
        <v>9.1199999999999992</v>
      </c>
      <c r="X70">
        <v>111.72</v>
      </c>
      <c r="Y70">
        <v>37.24</v>
      </c>
      <c r="Z70">
        <v>37.24</v>
      </c>
      <c r="AA70">
        <v>118.44</v>
      </c>
      <c r="AB70">
        <v>23.69</v>
      </c>
      <c r="AC70">
        <v>43.03</v>
      </c>
      <c r="AD70">
        <v>20.64</v>
      </c>
      <c r="AE70">
        <v>41.34</v>
      </c>
      <c r="AF70">
        <v>20.66</v>
      </c>
      <c r="AG70">
        <v>35.770000000000003</v>
      </c>
      <c r="AH70">
        <v>78.709999999999994</v>
      </c>
      <c r="AI70">
        <v>78.709999999999994</v>
      </c>
    </row>
    <row r="71" spans="1:35">
      <c r="A71" t="s">
        <v>113</v>
      </c>
      <c r="B71" s="34">
        <v>261.64</v>
      </c>
      <c r="C71" s="34">
        <v>87.29</v>
      </c>
      <c r="D71" s="93">
        <f t="shared" si="1"/>
        <v>90.26</v>
      </c>
      <c r="E71" s="34">
        <v>3.84</v>
      </c>
      <c r="F71" s="34"/>
      <c r="G71" s="34"/>
      <c r="H71" s="34"/>
      <c r="I71" s="34"/>
      <c r="J71" s="37">
        <v>5.36</v>
      </c>
      <c r="K71" s="37">
        <v>5.36</v>
      </c>
      <c r="L71" s="37">
        <v>5.49</v>
      </c>
      <c r="M71">
        <v>116.16</v>
      </c>
      <c r="N71">
        <v>132.77000000000001</v>
      </c>
      <c r="O71">
        <v>101.37</v>
      </c>
      <c r="P71">
        <v>7.7</v>
      </c>
      <c r="Q71">
        <v>43.03</v>
      </c>
      <c r="R71" s="93">
        <v>33</v>
      </c>
      <c r="S71" s="93">
        <v>24.26</v>
      </c>
      <c r="T71" s="93">
        <v>33</v>
      </c>
      <c r="U71">
        <v>8.31</v>
      </c>
      <c r="V71">
        <v>31.5</v>
      </c>
      <c r="W71">
        <v>9.49</v>
      </c>
      <c r="X71">
        <v>110.6</v>
      </c>
      <c r="Y71">
        <v>36.869999999999997</v>
      </c>
      <c r="Z71">
        <v>36.86</v>
      </c>
      <c r="AA71">
        <v>101.22</v>
      </c>
      <c r="AB71">
        <v>20.239999999999998</v>
      </c>
      <c r="AC71">
        <v>35.869999999999997</v>
      </c>
      <c r="AD71">
        <v>17.23</v>
      </c>
      <c r="AE71">
        <v>37.340000000000003</v>
      </c>
      <c r="AF71">
        <v>18.66</v>
      </c>
      <c r="AG71">
        <v>35.979999999999997</v>
      </c>
      <c r="AH71">
        <v>77.66</v>
      </c>
      <c r="AI71">
        <v>77.66</v>
      </c>
    </row>
    <row r="72" spans="1:35">
      <c r="A72" t="s">
        <v>114</v>
      </c>
      <c r="B72" s="34">
        <v>261.64</v>
      </c>
      <c r="C72" s="34">
        <v>87.29</v>
      </c>
      <c r="D72" s="93">
        <f t="shared" si="1"/>
        <v>80.55</v>
      </c>
      <c r="E72" s="34">
        <v>3.84</v>
      </c>
      <c r="F72" s="34"/>
      <c r="G72" s="34"/>
      <c r="H72" s="34"/>
      <c r="I72" s="34"/>
      <c r="J72" s="37">
        <v>4.6399999999999997</v>
      </c>
      <c r="K72" s="37">
        <v>4.6399999999999997</v>
      </c>
      <c r="L72" s="37">
        <v>4.75</v>
      </c>
      <c r="M72">
        <v>116.16</v>
      </c>
      <c r="N72">
        <v>132.77000000000001</v>
      </c>
      <c r="O72">
        <v>101.37</v>
      </c>
      <c r="P72">
        <v>7.7</v>
      </c>
      <c r="Q72">
        <v>43.13</v>
      </c>
      <c r="R72" s="93">
        <v>33</v>
      </c>
      <c r="S72" s="93">
        <v>14.55</v>
      </c>
      <c r="T72" s="93">
        <v>33</v>
      </c>
      <c r="U72">
        <v>8.31</v>
      </c>
      <c r="V72">
        <v>24.74</v>
      </c>
      <c r="W72">
        <v>9.49</v>
      </c>
      <c r="X72">
        <v>109.45</v>
      </c>
      <c r="Y72">
        <v>36.479999999999997</v>
      </c>
      <c r="Z72">
        <v>36.49</v>
      </c>
      <c r="AA72">
        <v>84.17</v>
      </c>
      <c r="AB72">
        <v>16.829999999999998</v>
      </c>
      <c r="AC72">
        <v>29.07</v>
      </c>
      <c r="AD72">
        <v>14.43</v>
      </c>
      <c r="AE72">
        <v>30</v>
      </c>
      <c r="AF72">
        <v>15</v>
      </c>
      <c r="AG72">
        <v>35.85</v>
      </c>
      <c r="AH72">
        <v>78.709999999999994</v>
      </c>
      <c r="AI72">
        <v>78.709999999999994</v>
      </c>
    </row>
    <row r="73" spans="1:35">
      <c r="A73" t="s">
        <v>115</v>
      </c>
      <c r="B73" s="34">
        <v>261.64</v>
      </c>
      <c r="C73" s="34">
        <v>87.29</v>
      </c>
      <c r="D73" s="93">
        <f t="shared" si="1"/>
        <v>52.7</v>
      </c>
      <c r="E73" s="34">
        <v>3.84</v>
      </c>
      <c r="F73" s="34"/>
      <c r="G73" s="34"/>
      <c r="H73" s="34"/>
      <c r="I73" s="34"/>
      <c r="J73" s="37">
        <v>3.79</v>
      </c>
      <c r="K73" s="37">
        <v>3.79</v>
      </c>
      <c r="L73" s="37">
        <v>3.89</v>
      </c>
      <c r="M73">
        <v>116.16</v>
      </c>
      <c r="N73">
        <v>132.77000000000001</v>
      </c>
      <c r="O73">
        <v>101.37</v>
      </c>
      <c r="P73">
        <v>7.78</v>
      </c>
      <c r="Q73">
        <v>43.18</v>
      </c>
      <c r="R73" s="93">
        <v>22.48</v>
      </c>
      <c r="S73" s="93">
        <v>8.48</v>
      </c>
      <c r="T73" s="93">
        <v>21.74</v>
      </c>
      <c r="U73">
        <v>8.31</v>
      </c>
      <c r="V73">
        <v>18.989999999999998</v>
      </c>
      <c r="W73">
        <v>9.49</v>
      </c>
      <c r="X73">
        <v>110.19</v>
      </c>
      <c r="Y73">
        <v>36.729999999999997</v>
      </c>
      <c r="Z73">
        <v>36.72</v>
      </c>
      <c r="AA73">
        <v>66.59</v>
      </c>
      <c r="AB73">
        <v>13.32</v>
      </c>
      <c r="AC73">
        <v>22.13</v>
      </c>
      <c r="AD73">
        <v>11.67</v>
      </c>
      <c r="AE73">
        <v>22.67</v>
      </c>
      <c r="AF73">
        <v>11.33</v>
      </c>
      <c r="AG73">
        <v>35.43</v>
      </c>
      <c r="AH73">
        <v>77.89</v>
      </c>
      <c r="AI73">
        <v>77.89</v>
      </c>
    </row>
    <row r="74" spans="1:35">
      <c r="A74" t="s">
        <v>116</v>
      </c>
      <c r="B74" s="34">
        <v>261.64</v>
      </c>
      <c r="C74" s="34">
        <v>87.29</v>
      </c>
      <c r="D74" s="93">
        <f t="shared" si="1"/>
        <v>25.54</v>
      </c>
      <c r="E74" s="34">
        <v>3.84</v>
      </c>
      <c r="F74" s="34"/>
      <c r="G74" s="34"/>
      <c r="H74" s="34"/>
      <c r="I74" s="34"/>
      <c r="J74" s="37">
        <v>2.97</v>
      </c>
      <c r="K74" s="37">
        <v>2.97</v>
      </c>
      <c r="L74" s="37">
        <v>3.05</v>
      </c>
      <c r="M74">
        <v>116.16</v>
      </c>
      <c r="N74">
        <v>132.77000000000001</v>
      </c>
      <c r="O74">
        <v>101.37</v>
      </c>
      <c r="P74">
        <v>7.78</v>
      </c>
      <c r="Q74">
        <v>43.03</v>
      </c>
      <c r="R74" s="93">
        <v>10.48</v>
      </c>
      <c r="S74" s="93">
        <v>2.62</v>
      </c>
      <c r="T74" s="93">
        <v>12.44</v>
      </c>
      <c r="U74">
        <v>8.31</v>
      </c>
      <c r="V74">
        <v>13.86</v>
      </c>
      <c r="W74">
        <v>9.49</v>
      </c>
      <c r="X74">
        <v>108.61</v>
      </c>
      <c r="Y74">
        <v>36.200000000000003</v>
      </c>
      <c r="Z74">
        <v>36.21</v>
      </c>
      <c r="AA74">
        <v>51.33</v>
      </c>
      <c r="AB74">
        <v>10.26</v>
      </c>
      <c r="AC74">
        <v>15.6</v>
      </c>
      <c r="AD74">
        <v>9.07</v>
      </c>
      <c r="AE74">
        <v>14.67</v>
      </c>
      <c r="AF74">
        <v>7.33</v>
      </c>
      <c r="AG74">
        <v>35.26</v>
      </c>
      <c r="AH74">
        <v>79.010000000000005</v>
      </c>
      <c r="AI74">
        <v>79.010000000000005</v>
      </c>
    </row>
    <row r="75" spans="1:35">
      <c r="A75" t="s">
        <v>117</v>
      </c>
      <c r="B75" s="34">
        <v>261.64</v>
      </c>
      <c r="C75" s="34">
        <v>87.29</v>
      </c>
      <c r="D75" s="93">
        <f t="shared" si="1"/>
        <v>0</v>
      </c>
      <c r="E75" s="34">
        <v>3.84</v>
      </c>
      <c r="F75" s="34"/>
      <c r="G75" s="34"/>
      <c r="H75" s="34"/>
      <c r="I75" s="34"/>
      <c r="J75" s="37">
        <v>2.36</v>
      </c>
      <c r="K75" s="37">
        <v>2.36</v>
      </c>
      <c r="L75" s="37">
        <v>2.42</v>
      </c>
      <c r="M75">
        <v>116.16</v>
      </c>
      <c r="N75">
        <v>132.77000000000001</v>
      </c>
      <c r="O75">
        <v>101.37</v>
      </c>
      <c r="P75">
        <v>7.78</v>
      </c>
      <c r="Q75">
        <v>43.06</v>
      </c>
      <c r="R75" s="93">
        <v>0</v>
      </c>
      <c r="S75" s="93">
        <v>0</v>
      </c>
      <c r="T75" s="93">
        <v>0</v>
      </c>
      <c r="U75">
        <v>8.31</v>
      </c>
      <c r="V75">
        <v>9.61</v>
      </c>
      <c r="W75">
        <v>9.77</v>
      </c>
      <c r="X75">
        <v>108.42</v>
      </c>
      <c r="Y75">
        <v>36.14</v>
      </c>
      <c r="Z75">
        <v>36.130000000000003</v>
      </c>
      <c r="AA75">
        <v>37.909999999999997</v>
      </c>
      <c r="AB75">
        <v>7.58</v>
      </c>
      <c r="AC75">
        <v>10</v>
      </c>
      <c r="AD75">
        <v>6.67</v>
      </c>
      <c r="AE75">
        <v>10</v>
      </c>
      <c r="AF75">
        <v>5</v>
      </c>
      <c r="AG75">
        <v>34.409999999999997</v>
      </c>
      <c r="AH75">
        <v>78.36</v>
      </c>
      <c r="AI75">
        <v>78.36</v>
      </c>
    </row>
    <row r="76" spans="1:35">
      <c r="A76" t="s">
        <v>118</v>
      </c>
      <c r="B76" s="34">
        <v>261.64</v>
      </c>
      <c r="C76" s="34">
        <v>87.29</v>
      </c>
      <c r="D76" s="93">
        <f t="shared" si="1"/>
        <v>0</v>
      </c>
      <c r="E76" s="34">
        <v>3.84</v>
      </c>
      <c r="F76" s="34"/>
      <c r="G76" s="34"/>
      <c r="H76" s="34"/>
      <c r="I76" s="34"/>
      <c r="J76" s="37">
        <v>1.63</v>
      </c>
      <c r="K76" s="37">
        <v>1.63</v>
      </c>
      <c r="L76" s="37">
        <v>1.67</v>
      </c>
      <c r="M76">
        <v>116.16</v>
      </c>
      <c r="N76">
        <v>132.77000000000001</v>
      </c>
      <c r="O76">
        <v>101.37</v>
      </c>
      <c r="P76">
        <v>7.78</v>
      </c>
      <c r="Q76">
        <v>43.1</v>
      </c>
      <c r="R76" s="93">
        <v>0</v>
      </c>
      <c r="S76" s="93">
        <v>0</v>
      </c>
      <c r="T76" s="93">
        <v>0</v>
      </c>
      <c r="U76">
        <v>8.31</v>
      </c>
      <c r="V76">
        <v>5.91</v>
      </c>
      <c r="W76">
        <v>9.77</v>
      </c>
      <c r="X76">
        <v>108.19</v>
      </c>
      <c r="Y76">
        <v>36.06</v>
      </c>
      <c r="Z76">
        <v>36.06</v>
      </c>
      <c r="AA76">
        <v>25.78</v>
      </c>
      <c r="AB76">
        <v>5.16</v>
      </c>
      <c r="AC76">
        <v>5.77</v>
      </c>
      <c r="AD76">
        <v>4.68</v>
      </c>
      <c r="AE76">
        <v>4.67</v>
      </c>
      <c r="AF76">
        <v>2.33</v>
      </c>
      <c r="AG76">
        <v>39.47</v>
      </c>
      <c r="AH76">
        <v>79.31</v>
      </c>
      <c r="AI76">
        <v>79.31</v>
      </c>
    </row>
    <row r="77" spans="1:35">
      <c r="A77" t="s">
        <v>119</v>
      </c>
      <c r="B77" s="34">
        <v>261.64</v>
      </c>
      <c r="C77" s="34">
        <v>87.29</v>
      </c>
      <c r="D77" s="93">
        <f t="shared" si="1"/>
        <v>0</v>
      </c>
      <c r="E77" s="34">
        <v>3.84</v>
      </c>
      <c r="F77" s="34"/>
      <c r="G77" s="34"/>
      <c r="H77" s="34"/>
      <c r="I77" s="34"/>
      <c r="J77" s="37">
        <v>1.1100000000000001</v>
      </c>
      <c r="K77" s="37">
        <v>1.1100000000000001</v>
      </c>
      <c r="L77" s="37">
        <v>1.1399999999999999</v>
      </c>
      <c r="M77">
        <v>116.16</v>
      </c>
      <c r="N77">
        <v>132.77000000000001</v>
      </c>
      <c r="O77">
        <v>101.37</v>
      </c>
      <c r="P77">
        <v>8.42</v>
      </c>
      <c r="Q77">
        <v>43.05</v>
      </c>
      <c r="R77" s="93">
        <v>0</v>
      </c>
      <c r="S77" s="93">
        <v>0</v>
      </c>
      <c r="T77" s="93">
        <v>0</v>
      </c>
      <c r="U77">
        <v>9.09</v>
      </c>
      <c r="V77">
        <v>2.98</v>
      </c>
      <c r="W77">
        <v>10.24</v>
      </c>
      <c r="X77">
        <v>107.88</v>
      </c>
      <c r="Y77">
        <v>35.96</v>
      </c>
      <c r="Z77">
        <v>35.96</v>
      </c>
      <c r="AA77">
        <v>17.64</v>
      </c>
      <c r="AB77">
        <v>3.53</v>
      </c>
      <c r="AC77">
        <v>2.87</v>
      </c>
      <c r="AD77">
        <v>3.51</v>
      </c>
      <c r="AE77">
        <v>2</v>
      </c>
      <c r="AF77">
        <v>1</v>
      </c>
      <c r="AG77">
        <v>39.49</v>
      </c>
      <c r="AH77">
        <v>78.37</v>
      </c>
      <c r="AI77">
        <v>78.37</v>
      </c>
    </row>
    <row r="78" spans="1:35">
      <c r="A78" t="s">
        <v>120</v>
      </c>
      <c r="B78" s="34">
        <v>261.64</v>
      </c>
      <c r="C78" s="34">
        <v>87.29</v>
      </c>
      <c r="D78" s="93">
        <f t="shared" si="1"/>
        <v>0</v>
      </c>
      <c r="E78" s="34">
        <v>3.84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116.16</v>
      </c>
      <c r="N78">
        <v>132.77000000000001</v>
      </c>
      <c r="O78">
        <v>101.37</v>
      </c>
      <c r="P78">
        <v>8.42</v>
      </c>
      <c r="Q78">
        <v>43.07</v>
      </c>
      <c r="R78" s="93">
        <v>0</v>
      </c>
      <c r="S78" s="93">
        <v>0</v>
      </c>
      <c r="T78" s="93">
        <v>0</v>
      </c>
      <c r="U78">
        <v>9.09</v>
      </c>
      <c r="V78">
        <v>1.31</v>
      </c>
      <c r="W78">
        <v>10.24</v>
      </c>
      <c r="X78">
        <v>107.69</v>
      </c>
      <c r="Y78">
        <v>35.9</v>
      </c>
      <c r="Z78">
        <v>35.89</v>
      </c>
      <c r="AA78">
        <v>11.13</v>
      </c>
      <c r="AB78">
        <v>2.23</v>
      </c>
      <c r="AC78">
        <v>0.9</v>
      </c>
      <c r="AD78">
        <v>2.4900000000000002</v>
      </c>
      <c r="AE78">
        <v>1.33</v>
      </c>
      <c r="AF78">
        <v>0.67</v>
      </c>
      <c r="AG78">
        <v>39.39</v>
      </c>
      <c r="AH78">
        <v>79.569999999999993</v>
      </c>
      <c r="AI78">
        <v>79.569999999999993</v>
      </c>
    </row>
    <row r="79" spans="1:35">
      <c r="A79" t="s">
        <v>121</v>
      </c>
      <c r="B79" s="34">
        <v>261.64</v>
      </c>
      <c r="C79" s="34">
        <v>87.29</v>
      </c>
      <c r="D79" s="93">
        <f t="shared" si="1"/>
        <v>0</v>
      </c>
      <c r="E79" s="34">
        <v>3.84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116.16</v>
      </c>
      <c r="N79">
        <v>132.77000000000001</v>
      </c>
      <c r="O79">
        <v>101.37</v>
      </c>
      <c r="P79">
        <v>8.58</v>
      </c>
      <c r="Q79">
        <v>43.17</v>
      </c>
      <c r="R79" s="93">
        <v>0</v>
      </c>
      <c r="S79" s="93">
        <v>0</v>
      </c>
      <c r="T79" s="93">
        <v>0</v>
      </c>
      <c r="U79">
        <v>9.09</v>
      </c>
      <c r="V79">
        <v>0.35</v>
      </c>
      <c r="W79">
        <v>10.47</v>
      </c>
      <c r="X79">
        <v>108.23</v>
      </c>
      <c r="Y79">
        <v>36.08</v>
      </c>
      <c r="Z79">
        <v>36.06</v>
      </c>
      <c r="AA79">
        <v>5.83</v>
      </c>
      <c r="AB79">
        <v>1.1599999999999999</v>
      </c>
      <c r="AC79">
        <v>0.03</v>
      </c>
      <c r="AD79">
        <v>1.26</v>
      </c>
      <c r="AE79">
        <v>1.3</v>
      </c>
      <c r="AF79">
        <v>0.65</v>
      </c>
      <c r="AG79">
        <v>39.22</v>
      </c>
      <c r="AH79">
        <v>77.55</v>
      </c>
      <c r="AI79">
        <v>77.55</v>
      </c>
    </row>
    <row r="80" spans="1:35">
      <c r="A80" t="s">
        <v>122</v>
      </c>
      <c r="B80" s="34">
        <v>261.64</v>
      </c>
      <c r="C80" s="34">
        <v>87.29</v>
      </c>
      <c r="D80" s="93">
        <f t="shared" si="1"/>
        <v>0</v>
      </c>
      <c r="E80" s="34">
        <v>3.84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116.16</v>
      </c>
      <c r="N80">
        <v>132.77000000000001</v>
      </c>
      <c r="O80">
        <v>101.37</v>
      </c>
      <c r="P80">
        <v>8.58</v>
      </c>
      <c r="Q80">
        <v>43.02</v>
      </c>
      <c r="R80" s="93">
        <v>0</v>
      </c>
      <c r="S80" s="93">
        <v>0</v>
      </c>
      <c r="T80" s="93">
        <v>0</v>
      </c>
      <c r="U80">
        <v>9.09</v>
      </c>
      <c r="V80">
        <v>0</v>
      </c>
      <c r="W80">
        <v>10.47</v>
      </c>
      <c r="X80">
        <v>108.72</v>
      </c>
      <c r="Y80">
        <v>36.24</v>
      </c>
      <c r="Z80">
        <v>36.24</v>
      </c>
      <c r="AA80">
        <v>1.92</v>
      </c>
      <c r="AB80">
        <v>0.38</v>
      </c>
      <c r="AC80">
        <v>0</v>
      </c>
      <c r="AD80">
        <v>0.24</v>
      </c>
      <c r="AE80">
        <v>0.41</v>
      </c>
      <c r="AF80">
        <v>0.21</v>
      </c>
      <c r="AG80">
        <v>39.299999999999997</v>
      </c>
      <c r="AH80">
        <v>77.73</v>
      </c>
      <c r="AI80">
        <v>77.73</v>
      </c>
    </row>
    <row r="81" spans="1:35">
      <c r="A81" t="s">
        <v>123</v>
      </c>
      <c r="B81" s="34">
        <v>261.64</v>
      </c>
      <c r="C81" s="34">
        <v>87.29</v>
      </c>
      <c r="D81" s="93">
        <f t="shared" si="1"/>
        <v>0</v>
      </c>
      <c r="E81" s="34">
        <v>3.84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116.16</v>
      </c>
      <c r="N81">
        <v>132.77000000000001</v>
      </c>
      <c r="O81">
        <v>101.37</v>
      </c>
      <c r="P81">
        <v>8.58</v>
      </c>
      <c r="Q81">
        <v>43.04</v>
      </c>
      <c r="R81" s="93">
        <v>0</v>
      </c>
      <c r="S81" s="93">
        <v>0</v>
      </c>
      <c r="T81" s="93">
        <v>0</v>
      </c>
      <c r="U81">
        <v>9.09</v>
      </c>
      <c r="V81">
        <v>0</v>
      </c>
      <c r="W81">
        <v>10.47</v>
      </c>
      <c r="X81">
        <v>109.3</v>
      </c>
      <c r="Y81">
        <v>36.43</v>
      </c>
      <c r="Z81">
        <v>36.43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39.47</v>
      </c>
      <c r="AH81">
        <v>77.5</v>
      </c>
      <c r="AI81">
        <v>77.5</v>
      </c>
    </row>
    <row r="82" spans="1:35">
      <c r="A82" t="s">
        <v>124</v>
      </c>
      <c r="B82" s="34">
        <v>261.64</v>
      </c>
      <c r="C82" s="34">
        <v>87.29</v>
      </c>
      <c r="D82" s="93">
        <f t="shared" si="1"/>
        <v>0</v>
      </c>
      <c r="E82" s="34">
        <v>3.84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116.16</v>
      </c>
      <c r="N82">
        <v>132.77000000000001</v>
      </c>
      <c r="O82">
        <v>101.37</v>
      </c>
      <c r="P82">
        <v>8.58</v>
      </c>
      <c r="Q82">
        <v>43.03</v>
      </c>
      <c r="R82" s="93">
        <v>0</v>
      </c>
      <c r="S82" s="93">
        <v>0</v>
      </c>
      <c r="T82" s="93">
        <v>0</v>
      </c>
      <c r="U82">
        <v>9.09</v>
      </c>
      <c r="V82">
        <v>0</v>
      </c>
      <c r="W82">
        <v>10.47</v>
      </c>
      <c r="X82">
        <v>109.76</v>
      </c>
      <c r="Y82">
        <v>36.590000000000003</v>
      </c>
      <c r="Z82">
        <v>36.58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39.42</v>
      </c>
      <c r="AH82">
        <v>79.260000000000005</v>
      </c>
      <c r="AI82">
        <v>79.260000000000005</v>
      </c>
    </row>
    <row r="83" spans="1:35">
      <c r="A83" t="s">
        <v>125</v>
      </c>
      <c r="B83" s="34">
        <v>261.64</v>
      </c>
      <c r="C83" s="34">
        <v>87.29</v>
      </c>
      <c r="D83" s="93">
        <f t="shared" si="1"/>
        <v>0</v>
      </c>
      <c r="E83" s="34">
        <v>3.84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116.16</v>
      </c>
      <c r="N83">
        <v>132.77000000000001</v>
      </c>
      <c r="O83">
        <v>101.37</v>
      </c>
      <c r="P83">
        <v>8.58</v>
      </c>
      <c r="Q83">
        <v>43.12</v>
      </c>
      <c r="R83" s="93">
        <v>0</v>
      </c>
      <c r="S83" s="93">
        <v>0</v>
      </c>
      <c r="T83" s="93">
        <v>0</v>
      </c>
      <c r="U83">
        <v>9.09</v>
      </c>
      <c r="V83">
        <v>0</v>
      </c>
      <c r="W83">
        <v>10.7</v>
      </c>
      <c r="X83">
        <v>115.16</v>
      </c>
      <c r="Y83">
        <v>38.39</v>
      </c>
      <c r="Z83">
        <v>38.380000000000003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39.25</v>
      </c>
      <c r="AH83">
        <v>75.34</v>
      </c>
      <c r="AI83">
        <v>75.34</v>
      </c>
    </row>
    <row r="84" spans="1:35">
      <c r="A84" t="s">
        <v>126</v>
      </c>
      <c r="B84" s="34">
        <v>261.64</v>
      </c>
      <c r="C84" s="34">
        <v>87.29</v>
      </c>
      <c r="D84" s="93">
        <f t="shared" si="1"/>
        <v>0</v>
      </c>
      <c r="E84" s="34">
        <v>3.84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116.16</v>
      </c>
      <c r="N84">
        <v>132.77000000000001</v>
      </c>
      <c r="O84">
        <v>101.37</v>
      </c>
      <c r="P84">
        <v>8.58</v>
      </c>
      <c r="Q84">
        <v>43.17</v>
      </c>
      <c r="R84" s="93">
        <v>0</v>
      </c>
      <c r="S84" s="93">
        <v>0</v>
      </c>
      <c r="T84" s="93">
        <v>0</v>
      </c>
      <c r="U84">
        <v>9.09</v>
      </c>
      <c r="V84">
        <v>0</v>
      </c>
      <c r="W84">
        <v>10.7</v>
      </c>
      <c r="X84">
        <v>115.11</v>
      </c>
      <c r="Y84">
        <v>38.369999999999997</v>
      </c>
      <c r="Z84">
        <v>38.36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39.21</v>
      </c>
      <c r="AH84">
        <v>74.86</v>
      </c>
      <c r="AI84">
        <v>74.86</v>
      </c>
    </row>
    <row r="85" spans="1:35">
      <c r="A85" t="s">
        <v>127</v>
      </c>
      <c r="B85" s="34">
        <v>261.64</v>
      </c>
      <c r="C85" s="34">
        <v>87.29</v>
      </c>
      <c r="D85" s="93">
        <f t="shared" si="1"/>
        <v>0</v>
      </c>
      <c r="E85" s="34">
        <v>3.84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116.16</v>
      </c>
      <c r="N85">
        <v>132.77000000000001</v>
      </c>
      <c r="O85">
        <v>101.37</v>
      </c>
      <c r="P85">
        <v>9.35</v>
      </c>
      <c r="Q85">
        <v>20.079999999999998</v>
      </c>
      <c r="R85" s="93">
        <v>0</v>
      </c>
      <c r="S85" s="93">
        <v>0</v>
      </c>
      <c r="T85" s="93">
        <v>0</v>
      </c>
      <c r="U85">
        <v>9.09</v>
      </c>
      <c r="V85">
        <v>0</v>
      </c>
      <c r="W85">
        <v>10.7</v>
      </c>
      <c r="X85">
        <v>115.14</v>
      </c>
      <c r="Y85">
        <v>38.380000000000003</v>
      </c>
      <c r="Z85">
        <v>38.380000000000003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39.299999999999997</v>
      </c>
      <c r="AH85">
        <v>75.150000000000006</v>
      </c>
      <c r="AI85">
        <v>75.150000000000006</v>
      </c>
    </row>
    <row r="86" spans="1:35">
      <c r="A86" t="s">
        <v>128</v>
      </c>
      <c r="B86" s="34">
        <v>261.64</v>
      </c>
      <c r="C86" s="34">
        <v>87.29</v>
      </c>
      <c r="D86" s="93">
        <f t="shared" si="1"/>
        <v>0</v>
      </c>
      <c r="E86" s="34">
        <v>3.84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116.16</v>
      </c>
      <c r="N86">
        <v>132.77000000000001</v>
      </c>
      <c r="O86">
        <v>101.37</v>
      </c>
      <c r="P86">
        <v>9.35</v>
      </c>
      <c r="Q86">
        <v>20.58</v>
      </c>
      <c r="R86" s="93">
        <v>0</v>
      </c>
      <c r="S86" s="93">
        <v>0</v>
      </c>
      <c r="T86" s="93">
        <v>0</v>
      </c>
      <c r="U86">
        <v>9.09</v>
      </c>
      <c r="V86">
        <v>0</v>
      </c>
      <c r="W86">
        <v>10.7</v>
      </c>
      <c r="X86">
        <v>99</v>
      </c>
      <c r="Y86">
        <v>33</v>
      </c>
      <c r="Z86">
        <v>32.99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39.44</v>
      </c>
      <c r="AH86">
        <v>75.569999999999993</v>
      </c>
      <c r="AI86">
        <v>75.569999999999993</v>
      </c>
    </row>
    <row r="87" spans="1:35">
      <c r="A87" t="s">
        <v>129</v>
      </c>
      <c r="B87" s="34">
        <v>261.64</v>
      </c>
      <c r="C87" s="34">
        <v>87.29</v>
      </c>
      <c r="D87" s="93">
        <f t="shared" si="1"/>
        <v>0</v>
      </c>
      <c r="E87" s="34">
        <v>3.84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116.16</v>
      </c>
      <c r="N87">
        <v>132.77000000000001</v>
      </c>
      <c r="O87">
        <v>101.37</v>
      </c>
      <c r="P87">
        <v>9.35</v>
      </c>
      <c r="Q87">
        <v>21.41</v>
      </c>
      <c r="R87" s="93">
        <v>0</v>
      </c>
      <c r="S87" s="93">
        <v>0</v>
      </c>
      <c r="T87" s="93">
        <v>0</v>
      </c>
      <c r="U87">
        <v>8.85</v>
      </c>
      <c r="V87">
        <v>0</v>
      </c>
      <c r="W87">
        <v>11.63</v>
      </c>
      <c r="X87">
        <v>99.77</v>
      </c>
      <c r="Y87">
        <v>33.26</v>
      </c>
      <c r="Z87">
        <v>33.25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39.46</v>
      </c>
      <c r="AH87">
        <v>76.39</v>
      </c>
      <c r="AI87">
        <v>76.39</v>
      </c>
    </row>
    <row r="88" spans="1:35">
      <c r="A88" t="s">
        <v>130</v>
      </c>
      <c r="B88" s="34">
        <v>261.64</v>
      </c>
      <c r="C88" s="34">
        <v>87.29</v>
      </c>
      <c r="D88" s="93">
        <f t="shared" si="1"/>
        <v>0</v>
      </c>
      <c r="E88" s="34">
        <v>3.84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116.16</v>
      </c>
      <c r="N88">
        <v>132.77000000000001</v>
      </c>
      <c r="O88">
        <v>101.37</v>
      </c>
      <c r="P88">
        <v>9.35</v>
      </c>
      <c r="Q88">
        <v>22.08</v>
      </c>
      <c r="R88" s="93">
        <v>0</v>
      </c>
      <c r="S88" s="93">
        <v>0</v>
      </c>
      <c r="T88" s="93">
        <v>0</v>
      </c>
      <c r="U88">
        <v>8.85</v>
      </c>
      <c r="V88">
        <v>0</v>
      </c>
      <c r="W88">
        <v>11.63</v>
      </c>
      <c r="X88">
        <v>100.18</v>
      </c>
      <c r="Y88">
        <v>33.39</v>
      </c>
      <c r="Z88">
        <v>33.4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39.51</v>
      </c>
      <c r="AH88">
        <v>75.5</v>
      </c>
      <c r="AI88">
        <v>75.5</v>
      </c>
    </row>
    <row r="89" spans="1:35">
      <c r="A89" t="s">
        <v>131</v>
      </c>
      <c r="B89" s="34">
        <v>261.64</v>
      </c>
      <c r="C89" s="34">
        <v>87.29</v>
      </c>
      <c r="D89" s="93">
        <f t="shared" si="1"/>
        <v>0</v>
      </c>
      <c r="E89" s="34">
        <v>3.84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116.16</v>
      </c>
      <c r="N89">
        <v>132.77000000000001</v>
      </c>
      <c r="O89">
        <v>101.37</v>
      </c>
      <c r="P89">
        <v>9.35</v>
      </c>
      <c r="Q89">
        <v>23.68</v>
      </c>
      <c r="R89" s="93">
        <v>0</v>
      </c>
      <c r="S89" s="93">
        <v>0</v>
      </c>
      <c r="T89" s="93">
        <v>0</v>
      </c>
      <c r="U89">
        <v>8.85</v>
      </c>
      <c r="V89">
        <v>0</v>
      </c>
      <c r="W89">
        <v>11.63</v>
      </c>
      <c r="X89">
        <v>101.39</v>
      </c>
      <c r="Y89">
        <v>33.799999999999997</v>
      </c>
      <c r="Z89">
        <v>33.79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39.49</v>
      </c>
      <c r="AH89">
        <v>80.2</v>
      </c>
      <c r="AI89">
        <v>80.2</v>
      </c>
    </row>
    <row r="90" spans="1:35">
      <c r="A90" t="s">
        <v>132</v>
      </c>
      <c r="B90" s="34">
        <v>261.64</v>
      </c>
      <c r="C90" s="34">
        <v>87.29</v>
      </c>
      <c r="D90" s="93">
        <f t="shared" si="1"/>
        <v>0</v>
      </c>
      <c r="E90" s="34">
        <v>3.84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116.16</v>
      </c>
      <c r="N90">
        <v>132.77000000000001</v>
      </c>
      <c r="O90">
        <v>101.37</v>
      </c>
      <c r="P90">
        <v>9.35</v>
      </c>
      <c r="Q90">
        <v>23.82</v>
      </c>
      <c r="R90" s="93">
        <v>0</v>
      </c>
      <c r="S90" s="93">
        <v>0</v>
      </c>
      <c r="T90" s="93">
        <v>0</v>
      </c>
      <c r="U90">
        <v>8.85</v>
      </c>
      <c r="V90">
        <v>0</v>
      </c>
      <c r="W90">
        <v>11.63</v>
      </c>
      <c r="X90">
        <v>101.76</v>
      </c>
      <c r="Y90">
        <v>33.92</v>
      </c>
      <c r="Z90">
        <v>33.92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39.31</v>
      </c>
      <c r="AH90">
        <v>80.08</v>
      </c>
      <c r="AI90">
        <v>80.08</v>
      </c>
    </row>
    <row r="91" spans="1:35">
      <c r="A91" t="s">
        <v>133</v>
      </c>
      <c r="B91" s="34">
        <v>261.64</v>
      </c>
      <c r="C91" s="34">
        <v>87.29</v>
      </c>
      <c r="D91" s="93">
        <f t="shared" si="1"/>
        <v>0</v>
      </c>
      <c r="E91" s="34">
        <v>3.84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116.16</v>
      </c>
      <c r="N91">
        <v>132.77000000000001</v>
      </c>
      <c r="O91">
        <v>101.37</v>
      </c>
      <c r="P91">
        <v>9.1199999999999992</v>
      </c>
      <c r="Q91">
        <v>24.48</v>
      </c>
      <c r="R91" s="93">
        <v>0</v>
      </c>
      <c r="S91" s="93">
        <v>0</v>
      </c>
      <c r="T91" s="93">
        <v>0</v>
      </c>
      <c r="U91">
        <v>8.85</v>
      </c>
      <c r="V91">
        <v>0</v>
      </c>
      <c r="W91">
        <v>11.63</v>
      </c>
      <c r="X91">
        <v>102.06</v>
      </c>
      <c r="Y91">
        <v>34.020000000000003</v>
      </c>
      <c r="Z91">
        <v>34.020000000000003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39.29</v>
      </c>
      <c r="AH91">
        <v>80.16</v>
      </c>
      <c r="AI91">
        <v>80.16</v>
      </c>
    </row>
    <row r="92" spans="1:35">
      <c r="A92" t="s">
        <v>134</v>
      </c>
      <c r="B92" s="34">
        <v>261.64</v>
      </c>
      <c r="C92" s="34">
        <v>87.29</v>
      </c>
      <c r="D92" s="93">
        <f t="shared" si="1"/>
        <v>0</v>
      </c>
      <c r="E92" s="34">
        <v>3.84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116.16</v>
      </c>
      <c r="N92">
        <v>132.77000000000001</v>
      </c>
      <c r="O92">
        <v>101.37</v>
      </c>
      <c r="P92">
        <v>9.1199999999999992</v>
      </c>
      <c r="Q92">
        <v>25.88</v>
      </c>
      <c r="R92" s="93">
        <v>0</v>
      </c>
      <c r="S92" s="93">
        <v>0</v>
      </c>
      <c r="T92" s="93">
        <v>0</v>
      </c>
      <c r="U92">
        <v>8.85</v>
      </c>
      <c r="V92">
        <v>0</v>
      </c>
      <c r="W92">
        <v>11.63</v>
      </c>
      <c r="X92">
        <v>103.26</v>
      </c>
      <c r="Y92">
        <v>34.42</v>
      </c>
      <c r="Z92">
        <v>34.42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39.26</v>
      </c>
      <c r="AH92">
        <v>80.23</v>
      </c>
      <c r="AI92">
        <v>80.23</v>
      </c>
    </row>
    <row r="93" spans="1:35">
      <c r="A93" t="s">
        <v>135</v>
      </c>
      <c r="B93" s="34">
        <v>261.64</v>
      </c>
      <c r="C93" s="34">
        <v>87.29</v>
      </c>
      <c r="D93" s="93">
        <f t="shared" si="1"/>
        <v>0</v>
      </c>
      <c r="E93" s="34">
        <v>3.84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116.16</v>
      </c>
      <c r="N93">
        <v>132.77000000000001</v>
      </c>
      <c r="O93">
        <v>101.37</v>
      </c>
      <c r="P93">
        <v>9.19</v>
      </c>
      <c r="Q93">
        <v>27.17</v>
      </c>
      <c r="R93" s="93">
        <v>0</v>
      </c>
      <c r="S93" s="93">
        <v>0</v>
      </c>
      <c r="T93" s="93">
        <v>0</v>
      </c>
      <c r="U93">
        <v>8.85</v>
      </c>
      <c r="V93">
        <v>0</v>
      </c>
      <c r="W93">
        <v>11.63</v>
      </c>
      <c r="X93">
        <v>104.28</v>
      </c>
      <c r="Y93">
        <v>34.76</v>
      </c>
      <c r="Z93">
        <v>34.76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33.32</v>
      </c>
      <c r="AH93">
        <v>80.260000000000005</v>
      </c>
      <c r="AI93">
        <v>80.260000000000005</v>
      </c>
    </row>
    <row r="94" spans="1:35">
      <c r="A94" t="s">
        <v>136</v>
      </c>
      <c r="B94" s="34">
        <v>261.64</v>
      </c>
      <c r="C94" s="34">
        <v>87.29</v>
      </c>
      <c r="D94" s="93">
        <f t="shared" si="1"/>
        <v>0</v>
      </c>
      <c r="E94" s="34">
        <v>3.84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116.16</v>
      </c>
      <c r="N94">
        <v>132.77000000000001</v>
      </c>
      <c r="O94">
        <v>101.37</v>
      </c>
      <c r="P94">
        <v>9.19</v>
      </c>
      <c r="Q94">
        <v>30.56</v>
      </c>
      <c r="R94" s="93">
        <v>0</v>
      </c>
      <c r="S94" s="93">
        <v>0</v>
      </c>
      <c r="T94" s="93">
        <v>0</v>
      </c>
      <c r="U94">
        <v>8.85</v>
      </c>
      <c r="V94">
        <v>0</v>
      </c>
      <c r="W94">
        <v>11.63</v>
      </c>
      <c r="X94">
        <v>104.5</v>
      </c>
      <c r="Y94">
        <v>34.83</v>
      </c>
      <c r="Z94">
        <v>34.85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34.01</v>
      </c>
      <c r="AH94">
        <v>71.540000000000006</v>
      </c>
      <c r="AI94">
        <v>71.540000000000006</v>
      </c>
    </row>
    <row r="95" spans="1:35">
      <c r="A95" t="s">
        <v>137</v>
      </c>
      <c r="B95" s="34">
        <v>261.64</v>
      </c>
      <c r="C95" s="34">
        <v>87.29</v>
      </c>
      <c r="D95" s="93">
        <f t="shared" si="1"/>
        <v>0</v>
      </c>
      <c r="E95" s="34">
        <v>3.84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116.16</v>
      </c>
      <c r="N95">
        <v>132.77000000000001</v>
      </c>
      <c r="O95">
        <v>101.37</v>
      </c>
      <c r="P95">
        <v>9.19</v>
      </c>
      <c r="Q95">
        <v>29.67</v>
      </c>
      <c r="R95" s="93">
        <v>0</v>
      </c>
      <c r="S95" s="93">
        <v>0</v>
      </c>
      <c r="T95" s="93">
        <v>0</v>
      </c>
      <c r="U95">
        <v>8.4700000000000006</v>
      </c>
      <c r="V95">
        <v>0</v>
      </c>
      <c r="W95">
        <v>11.35</v>
      </c>
      <c r="X95">
        <v>104.69</v>
      </c>
      <c r="Y95">
        <v>34.9</v>
      </c>
      <c r="Z95">
        <v>34.9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34.119999999999997</v>
      </c>
      <c r="AH95">
        <v>71.53</v>
      </c>
      <c r="AI95">
        <v>71.53</v>
      </c>
    </row>
    <row r="96" spans="1:35">
      <c r="A96" t="s">
        <v>138</v>
      </c>
      <c r="B96" s="34">
        <v>261.64</v>
      </c>
      <c r="C96" s="34">
        <v>87.29</v>
      </c>
      <c r="D96" s="93">
        <f t="shared" si="1"/>
        <v>0</v>
      </c>
      <c r="E96" s="34">
        <v>3.84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116.16</v>
      </c>
      <c r="N96">
        <v>132.77000000000001</v>
      </c>
      <c r="O96">
        <v>101.37</v>
      </c>
      <c r="P96">
        <v>9.19</v>
      </c>
      <c r="Q96">
        <v>29.14</v>
      </c>
      <c r="R96" s="93">
        <v>0</v>
      </c>
      <c r="S96" s="93">
        <v>0</v>
      </c>
      <c r="T96" s="93">
        <v>0</v>
      </c>
      <c r="U96">
        <v>8.4700000000000006</v>
      </c>
      <c r="V96">
        <v>0</v>
      </c>
      <c r="W96">
        <v>11.35</v>
      </c>
      <c r="X96">
        <v>104.74</v>
      </c>
      <c r="Y96">
        <v>34.909999999999997</v>
      </c>
      <c r="Z96">
        <v>34.909999999999997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34.15</v>
      </c>
      <c r="AH96">
        <v>71.56</v>
      </c>
      <c r="AI96">
        <v>71.56</v>
      </c>
    </row>
    <row r="97" spans="1:50">
      <c r="A97" t="s">
        <v>139</v>
      </c>
      <c r="B97" s="34">
        <v>261.64</v>
      </c>
      <c r="C97" s="34">
        <v>87.29</v>
      </c>
      <c r="D97" s="93">
        <f t="shared" si="1"/>
        <v>0</v>
      </c>
      <c r="E97" s="34">
        <v>3.84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116.16</v>
      </c>
      <c r="N97">
        <v>132.77000000000001</v>
      </c>
      <c r="O97">
        <v>101.37</v>
      </c>
      <c r="P97">
        <v>9.19</v>
      </c>
      <c r="Q97">
        <v>28.48</v>
      </c>
      <c r="R97" s="93">
        <v>0</v>
      </c>
      <c r="S97" s="93">
        <v>0</v>
      </c>
      <c r="T97" s="93">
        <v>0</v>
      </c>
      <c r="U97">
        <v>8.4700000000000006</v>
      </c>
      <c r="V97">
        <v>0</v>
      </c>
      <c r="W97">
        <v>11.35</v>
      </c>
      <c r="X97">
        <v>102.68</v>
      </c>
      <c r="Y97">
        <v>34.229999999999997</v>
      </c>
      <c r="Z97">
        <v>34.21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34.26</v>
      </c>
      <c r="AH97">
        <v>71.599999999999994</v>
      </c>
      <c r="AI97">
        <v>71.599999999999994</v>
      </c>
    </row>
    <row r="98" spans="1:50">
      <c r="A98" t="s">
        <v>140</v>
      </c>
      <c r="B98" s="34">
        <v>261.64</v>
      </c>
      <c r="C98" s="34">
        <v>87.29</v>
      </c>
      <c r="D98" s="93">
        <f t="shared" si="1"/>
        <v>0</v>
      </c>
      <c r="E98" s="34">
        <v>3.84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116.16</v>
      </c>
      <c r="N98">
        <v>132.77000000000001</v>
      </c>
      <c r="O98">
        <v>101.37</v>
      </c>
      <c r="P98">
        <v>9.19</v>
      </c>
      <c r="Q98">
        <v>28.08</v>
      </c>
      <c r="R98" s="93">
        <v>0</v>
      </c>
      <c r="S98" s="93">
        <v>0</v>
      </c>
      <c r="T98" s="93">
        <v>0</v>
      </c>
      <c r="U98">
        <v>8.4700000000000006</v>
      </c>
      <c r="V98">
        <v>0</v>
      </c>
      <c r="W98">
        <v>11.35</v>
      </c>
      <c r="X98">
        <v>103.13</v>
      </c>
      <c r="Y98">
        <v>34.380000000000003</v>
      </c>
      <c r="Z98">
        <v>34.369999999999997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34.409999999999997</v>
      </c>
      <c r="AH98">
        <v>71.430000000000007</v>
      </c>
      <c r="AI98">
        <v>71.430000000000007</v>
      </c>
    </row>
    <row r="99" spans="1:50">
      <c r="A99" t="s">
        <v>141</v>
      </c>
      <c r="B99" s="34">
        <f>SUM(B3:B98)/4000</f>
        <v>5.815124999999993</v>
      </c>
      <c r="C99" s="34">
        <f t="shared" ref="C99:P99" si="2">SUM(C3:C98)/4000</f>
        <v>1.7327450000000002</v>
      </c>
      <c r="D99" s="93">
        <f t="shared" ref="D99" si="3">SUM(D3:D98)/4000</f>
        <v>1.08074</v>
      </c>
      <c r="E99" s="34">
        <f>SUM(E3:E98)/4000</f>
        <v>8.151999999999987E-2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0.10031250000000003</v>
      </c>
      <c r="K99" s="37">
        <f t="shared" si="2"/>
        <v>0.10031250000000003</v>
      </c>
      <c r="L99" s="37">
        <f t="shared" si="2"/>
        <v>0.10281</v>
      </c>
      <c r="M99">
        <f t="shared" si="2"/>
        <v>2.6169899999999982</v>
      </c>
      <c r="N99">
        <f t="shared" si="2"/>
        <v>3.1742400000000055</v>
      </c>
      <c r="O99">
        <f t="shared" si="2"/>
        <v>2.1687824999999989</v>
      </c>
      <c r="P99">
        <f t="shared" si="2"/>
        <v>0.17393000000000017</v>
      </c>
      <c r="Q99">
        <f t="shared" ref="Q99:AF99" si="5">SUM(Q3:Q98)/4000</f>
        <v>0.75841249999999993</v>
      </c>
      <c r="R99" s="93">
        <f t="shared" si="5"/>
        <v>0.36867750000000005</v>
      </c>
      <c r="S99" s="93">
        <f t="shared" si="5"/>
        <v>0.34091749999999993</v>
      </c>
      <c r="T99" s="93">
        <f t="shared" si="5"/>
        <v>0.37114500000000022</v>
      </c>
      <c r="U99">
        <f t="shared" si="5"/>
        <v>0.18909000000000006</v>
      </c>
      <c r="V99">
        <f t="shared" si="5"/>
        <v>0.96150500000000005</v>
      </c>
      <c r="W99">
        <f t="shared" si="5"/>
        <v>0.21791500000000011</v>
      </c>
      <c r="X99">
        <f t="shared" si="5"/>
        <v>2.0890425000000001</v>
      </c>
      <c r="Y99">
        <f t="shared" si="5"/>
        <v>0.69635999999999998</v>
      </c>
      <c r="Z99">
        <f t="shared" si="5"/>
        <v>0.67532750000000008</v>
      </c>
      <c r="AA99">
        <f t="shared" si="5"/>
        <v>1.9877600000000002</v>
      </c>
      <c r="AB99">
        <f t="shared" si="5"/>
        <v>0.39754999999999996</v>
      </c>
      <c r="AC99">
        <f t="shared" si="5"/>
        <v>0.71973500000000001</v>
      </c>
      <c r="AD99">
        <f t="shared" si="5"/>
        <v>0.35083000000000009</v>
      </c>
      <c r="AE99">
        <f t="shared" si="5"/>
        <v>0.78502000000000027</v>
      </c>
      <c r="AF99">
        <f t="shared" si="5"/>
        <v>0.39245999999999992</v>
      </c>
      <c r="AG99">
        <f t="shared" ref="AG99:AM99" si="6">SUM(AG3:AG98)/4000</f>
        <v>0.65338000000000018</v>
      </c>
      <c r="AH99">
        <f t="shared" si="6"/>
        <v>1.3822249999999998</v>
      </c>
      <c r="AI99">
        <f t="shared" si="6"/>
        <v>1.3822249999999998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45089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10.259205146977594</v>
      </c>
      <c r="K3">
        <v>513.65999908176423</v>
      </c>
      <c r="L3">
        <v>13.692344026344957</v>
      </c>
      <c r="M3">
        <v>64.963251017061239</v>
      </c>
      <c r="N3">
        <v>53.200523742032281</v>
      </c>
      <c r="O3">
        <v>74.751074286224707</v>
      </c>
      <c r="P3">
        <v>26.897581513775098</v>
      </c>
      <c r="Q3">
        <v>9.2079008087294643</v>
      </c>
      <c r="R3">
        <v>19.210828821283947</v>
      </c>
      <c r="S3">
        <v>6.5301989882860001</v>
      </c>
      <c r="T3">
        <v>0.72899999999999998</v>
      </c>
      <c r="U3">
        <v>62.112069571563381</v>
      </c>
      <c r="V3">
        <v>9.1047949640287769</v>
      </c>
      <c r="W3">
        <v>19.19390722632118</v>
      </c>
      <c r="X3">
        <v>64.44194418951983</v>
      </c>
      <c r="Y3">
        <v>0</v>
      </c>
      <c r="Z3">
        <v>2.8783097999999994</v>
      </c>
      <c r="AA3">
        <v>18.513577979793244</v>
      </c>
      <c r="AB3">
        <v>19.470258505283528</v>
      </c>
      <c r="AC3">
        <v>14.124610071557477</v>
      </c>
      <c r="AD3">
        <v>8.8289107508083617</v>
      </c>
      <c r="AE3">
        <v>24.008369573977426</v>
      </c>
      <c r="AF3">
        <v>5.9271258247520437</v>
      </c>
      <c r="AG3">
        <v>28.363445075619257</v>
      </c>
      <c r="AH3">
        <v>52.629812725599997</v>
      </c>
      <c r="AI3">
        <v>1.5466906714819195</v>
      </c>
      <c r="AJ3">
        <v>0</v>
      </c>
      <c r="AK3">
        <v>26.950020349013592</v>
      </c>
      <c r="AL3">
        <v>63.370389999999993</v>
      </c>
      <c r="AM3">
        <v>7.6468373571991748</v>
      </c>
      <c r="AN3">
        <v>3.0391509852020198E-2</v>
      </c>
      <c r="AO3">
        <v>0</v>
      </c>
      <c r="AP3">
        <v>5.0637063490511602</v>
      </c>
      <c r="AQ3">
        <v>18.279174985101573</v>
      </c>
      <c r="AR3">
        <v>16.486599999999999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1.3106754</v>
      </c>
      <c r="AZ3">
        <v>1.6396559999999998</v>
      </c>
      <c r="BA3">
        <v>1.2524076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1242.0058110230384</v>
      </c>
      <c r="DN3">
        <v>41.501572775442881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10.259205146977594</v>
      </c>
      <c r="K4">
        <v>513.65999908176423</v>
      </c>
      <c r="L4">
        <v>13.692344026344957</v>
      </c>
      <c r="M4">
        <v>64.963251017061239</v>
      </c>
      <c r="N4">
        <v>53.200523742032281</v>
      </c>
      <c r="O4">
        <v>74.751074286224707</v>
      </c>
      <c r="P4">
        <v>27.732817362181894</v>
      </c>
      <c r="Q4">
        <v>9.2079008087294643</v>
      </c>
      <c r="R4">
        <v>19.210828821283947</v>
      </c>
      <c r="S4">
        <v>6.5301989882860001</v>
      </c>
      <c r="T4">
        <v>0.72899999999999998</v>
      </c>
      <c r="U4">
        <v>62.112069571563381</v>
      </c>
      <c r="V4">
        <v>9.1047949640287769</v>
      </c>
      <c r="W4">
        <v>19.19390722632118</v>
      </c>
      <c r="X4">
        <v>64.44194418951983</v>
      </c>
      <c r="Y4">
        <v>0</v>
      </c>
      <c r="Z4">
        <v>2.8783097999999994</v>
      </c>
      <c r="AA4">
        <v>18.513577979793244</v>
      </c>
      <c r="AB4">
        <v>19.470258505283528</v>
      </c>
      <c r="AC4">
        <v>14.124610071557477</v>
      </c>
      <c r="AD4">
        <v>8.8289107508083617</v>
      </c>
      <c r="AE4">
        <v>24.008369573977426</v>
      </c>
      <c r="AF4">
        <v>5.9271258247520437</v>
      </c>
      <c r="AG4">
        <v>28.363445075619257</v>
      </c>
      <c r="AH4">
        <v>52.629812725599997</v>
      </c>
      <c r="AI4">
        <v>1.5466906714819195</v>
      </c>
      <c r="AJ4">
        <v>0</v>
      </c>
      <c r="AK4">
        <v>26.950020349013592</v>
      </c>
      <c r="AL4">
        <v>63.370389999999993</v>
      </c>
      <c r="AM4">
        <v>7.6468373571991748</v>
      </c>
      <c r="AN4">
        <v>3.0391509852020198E-2</v>
      </c>
      <c r="AO4">
        <v>0</v>
      </c>
      <c r="AP4">
        <v>5.0637063490511602</v>
      </c>
      <c r="AQ4">
        <v>18.279174985101573</v>
      </c>
      <c r="AR4">
        <v>16.486599999999999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1.3106754</v>
      </c>
      <c r="AZ4">
        <v>1.0931040000000001</v>
      </c>
      <c r="BA4">
        <v>1.2524076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1242.2851703094116</v>
      </c>
      <c r="DN4">
        <v>41.510897337476507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10.259205146977594</v>
      </c>
      <c r="K5">
        <v>513.65999908176423</v>
      </c>
      <c r="L5">
        <v>13.692344026344957</v>
      </c>
      <c r="M5">
        <v>64.963251017061239</v>
      </c>
      <c r="N5">
        <v>53.200523742032281</v>
      </c>
      <c r="O5">
        <v>74.751074286224707</v>
      </c>
      <c r="P5">
        <v>23.540647175636217</v>
      </c>
      <c r="Q5">
        <v>9.2079008087294643</v>
      </c>
      <c r="R5">
        <v>19.210828821283947</v>
      </c>
      <c r="S5">
        <v>6.5301989882860001</v>
      </c>
      <c r="T5">
        <v>0.72899999999999998</v>
      </c>
      <c r="U5">
        <v>62.112069571563381</v>
      </c>
      <c r="V5">
        <v>9.1047949640287769</v>
      </c>
      <c r="W5">
        <v>19.19390722632118</v>
      </c>
      <c r="X5">
        <v>64.44194418951983</v>
      </c>
      <c r="Y5">
        <v>0</v>
      </c>
      <c r="Z5">
        <v>2.8783097999999994</v>
      </c>
      <c r="AA5">
        <v>18.513577979793244</v>
      </c>
      <c r="AB5">
        <v>19.470258505283528</v>
      </c>
      <c r="AC5">
        <v>14.124610071557477</v>
      </c>
      <c r="AD5">
        <v>8.8289107508083617</v>
      </c>
      <c r="AE5">
        <v>24.008369573977426</v>
      </c>
      <c r="AF5">
        <v>5.9271258247520437</v>
      </c>
      <c r="AG5">
        <v>28.363445075619257</v>
      </c>
      <c r="AH5">
        <v>42.103849836400002</v>
      </c>
      <c r="AI5">
        <v>1.5466906714819195</v>
      </c>
      <c r="AJ5">
        <v>0</v>
      </c>
      <c r="AK5">
        <v>26.950020349013592</v>
      </c>
      <c r="AL5">
        <v>63.370389999999993</v>
      </c>
      <c r="AM5">
        <v>7.6468373571991748</v>
      </c>
      <c r="AN5">
        <v>3.0391509852020198E-2</v>
      </c>
      <c r="AO5">
        <v>0</v>
      </c>
      <c r="AP5">
        <v>5.0637063490511602</v>
      </c>
      <c r="AQ5">
        <v>18.279174985101573</v>
      </c>
      <c r="AR5">
        <v>16.486599999999999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1.3106754</v>
      </c>
      <c r="AZ5">
        <v>1.0931040000000001</v>
      </c>
      <c r="BA5">
        <v>1.0019267999999999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1227.8000433608163</v>
      </c>
      <c r="DN5">
        <v>41.027410410326105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10.259205146977594</v>
      </c>
      <c r="K6">
        <v>513.65999908176423</v>
      </c>
      <c r="L6">
        <v>13.692344026344957</v>
      </c>
      <c r="M6">
        <v>64.963251017061239</v>
      </c>
      <c r="N6">
        <v>53.200523742032281</v>
      </c>
      <c r="O6">
        <v>74.751074286224707</v>
      </c>
      <c r="P6">
        <v>23.540647175636217</v>
      </c>
      <c r="Q6">
        <v>9.2079008087294643</v>
      </c>
      <c r="R6">
        <v>19.210828821283947</v>
      </c>
      <c r="S6">
        <v>6.5301989882860001</v>
      </c>
      <c r="T6">
        <v>0.72899999999999998</v>
      </c>
      <c r="U6">
        <v>62.112069571563381</v>
      </c>
      <c r="V6">
        <v>9.1047949640287769</v>
      </c>
      <c r="W6">
        <v>19.19390722632118</v>
      </c>
      <c r="X6">
        <v>64.44194418951983</v>
      </c>
      <c r="Y6">
        <v>0</v>
      </c>
      <c r="Z6">
        <v>2.8783097999999994</v>
      </c>
      <c r="AA6">
        <v>18.513577979793244</v>
      </c>
      <c r="AB6">
        <v>19.470258505283528</v>
      </c>
      <c r="AC6">
        <v>14.124610071557477</v>
      </c>
      <c r="AD6">
        <v>8.8289107508083617</v>
      </c>
      <c r="AE6">
        <v>24.008369573977426</v>
      </c>
      <c r="AF6">
        <v>5.9271258247520437</v>
      </c>
      <c r="AG6">
        <v>28.363445075619257</v>
      </c>
      <c r="AH6">
        <v>31.577887377299998</v>
      </c>
      <c r="AI6">
        <v>1.5466906714819195</v>
      </c>
      <c r="AJ6">
        <v>0</v>
      </c>
      <c r="AK6">
        <v>26.950020349013592</v>
      </c>
      <c r="AL6">
        <v>63.370389999999993</v>
      </c>
      <c r="AM6">
        <v>7.6468373571991748</v>
      </c>
      <c r="AN6">
        <v>3.0391509852020198E-2</v>
      </c>
      <c r="AO6">
        <v>0</v>
      </c>
      <c r="AP6">
        <v>5.0637063490511602</v>
      </c>
      <c r="AQ6">
        <v>18.279174985101573</v>
      </c>
      <c r="AR6">
        <v>16.486599999999999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1.3106754</v>
      </c>
      <c r="AZ6">
        <v>1.0931040000000001</v>
      </c>
      <c r="BA6">
        <v>0.7514441999999999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1217.3716777604161</v>
      </c>
      <c r="DN6">
        <v>40.679330951626099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10.259205146977594</v>
      </c>
      <c r="K7">
        <v>513.65999908176423</v>
      </c>
      <c r="L7">
        <v>13.692344026344957</v>
      </c>
      <c r="M7">
        <v>64.963251017061239</v>
      </c>
      <c r="N7">
        <v>53.200523742032281</v>
      </c>
      <c r="O7">
        <v>74.751074286224707</v>
      </c>
      <c r="P7">
        <v>23.687376255734442</v>
      </c>
      <c r="Q7">
        <v>9.2079008087294643</v>
      </c>
      <c r="R7">
        <v>19.210828821283947</v>
      </c>
      <c r="S7">
        <v>6.5301989882860001</v>
      </c>
      <c r="T7">
        <v>0.72899999999999998</v>
      </c>
      <c r="U7">
        <v>62.112069571563381</v>
      </c>
      <c r="V7">
        <v>9.1047949640287769</v>
      </c>
      <c r="W7">
        <v>19.19390722632118</v>
      </c>
      <c r="X7">
        <v>64.44194418951983</v>
      </c>
      <c r="Y7">
        <v>0</v>
      </c>
      <c r="Z7">
        <v>5.7566195999999987</v>
      </c>
      <c r="AA7">
        <v>18.513577979793244</v>
      </c>
      <c r="AB7">
        <v>19.470258505283528</v>
      </c>
      <c r="AC7">
        <v>14.124610071557477</v>
      </c>
      <c r="AD7">
        <v>8.8289107508083617</v>
      </c>
      <c r="AE7">
        <v>24.008369573977426</v>
      </c>
      <c r="AF7">
        <v>5.9271258247520437</v>
      </c>
      <c r="AG7">
        <v>28.363445075619257</v>
      </c>
      <c r="AH7">
        <v>31.577887377299998</v>
      </c>
      <c r="AI7">
        <v>1.5466906714819195</v>
      </c>
      <c r="AJ7">
        <v>0</v>
      </c>
      <c r="AK7">
        <v>26.950020349013592</v>
      </c>
      <c r="AL7">
        <v>63.370389999999993</v>
      </c>
      <c r="AM7">
        <v>7.6468373571991748</v>
      </c>
      <c r="AN7">
        <v>3.0391509852020198E-2</v>
      </c>
      <c r="AO7">
        <v>0</v>
      </c>
      <c r="AP7">
        <v>5.0637063490511602</v>
      </c>
      <c r="AQ7">
        <v>18.279174985101573</v>
      </c>
      <c r="AR7">
        <v>16.486599999999999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1.3106754</v>
      </c>
      <c r="AZ7">
        <v>0.54655200000000004</v>
      </c>
      <c r="BA7">
        <v>0.7514441999999999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1219.7701097124448</v>
      </c>
      <c r="DN7">
        <v>40.759385879695806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10.259205146977594</v>
      </c>
      <c r="K8">
        <v>513.65999908176423</v>
      </c>
      <c r="L8">
        <v>13.692344026344957</v>
      </c>
      <c r="M8">
        <v>64.963251017061239</v>
      </c>
      <c r="N8">
        <v>53.200523742032281</v>
      </c>
      <c r="O8">
        <v>74.751074286224707</v>
      </c>
      <c r="P8">
        <v>23.701884506727161</v>
      </c>
      <c r="Q8">
        <v>9.2079008087294643</v>
      </c>
      <c r="R8">
        <v>19.210828821283947</v>
      </c>
      <c r="S8">
        <v>6.5301989882860001</v>
      </c>
      <c r="T8">
        <v>0.72899999999999998</v>
      </c>
      <c r="U8">
        <v>62.112069571563381</v>
      </c>
      <c r="V8">
        <v>9.1047949640287769</v>
      </c>
      <c r="W8">
        <v>19.19390722632118</v>
      </c>
      <c r="X8">
        <v>64.44194418951983</v>
      </c>
      <c r="Y8">
        <v>0</v>
      </c>
      <c r="Z8">
        <v>5.7566195999999987</v>
      </c>
      <c r="AA8">
        <v>18.513577979793244</v>
      </c>
      <c r="AB8">
        <v>19.470258505283528</v>
      </c>
      <c r="AC8">
        <v>14.124610071557477</v>
      </c>
      <c r="AD8">
        <v>8.8289107508083617</v>
      </c>
      <c r="AE8">
        <v>24.008369573977426</v>
      </c>
      <c r="AF8">
        <v>5.9271258247520437</v>
      </c>
      <c r="AG8">
        <v>28.363445075619257</v>
      </c>
      <c r="AH8">
        <v>31.577887377299998</v>
      </c>
      <c r="AI8">
        <v>1.5466906714819195</v>
      </c>
      <c r="AJ8">
        <v>0</v>
      </c>
      <c r="AK8">
        <v>26.950020349013592</v>
      </c>
      <c r="AL8">
        <v>63.370389999999993</v>
      </c>
      <c r="AM8">
        <v>7.6468373571991748</v>
      </c>
      <c r="AN8">
        <v>3.0391509852020198E-2</v>
      </c>
      <c r="AO8">
        <v>0</v>
      </c>
      <c r="AP8">
        <v>1.6879021163503867</v>
      </c>
      <c r="AQ8">
        <v>18.279174985101573</v>
      </c>
      <c r="AR8">
        <v>16.486599999999999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1.3106754</v>
      </c>
      <c r="AZ8">
        <v>0.54655200000000004</v>
      </c>
      <c r="BA8">
        <v>0.7514441999999999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1216.5175819824035</v>
      </c>
      <c r="DN8">
        <v>40.650617628028982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10.259205146977594</v>
      </c>
      <c r="K9">
        <v>513.65999908176423</v>
      </c>
      <c r="L9">
        <v>13.692344026344957</v>
      </c>
      <c r="M9">
        <v>64.963251017061239</v>
      </c>
      <c r="N9">
        <v>53.200523742032281</v>
      </c>
      <c r="O9">
        <v>74.751074286224707</v>
      </c>
      <c r="P9">
        <v>23.701884506727161</v>
      </c>
      <c r="Q9">
        <v>9.2079008087294643</v>
      </c>
      <c r="R9">
        <v>19.210828821283947</v>
      </c>
      <c r="S9">
        <v>6.5301989882860001</v>
      </c>
      <c r="T9">
        <v>0.72899999999999998</v>
      </c>
      <c r="U9">
        <v>62.112069571563381</v>
      </c>
      <c r="V9">
        <v>9.1047949640287769</v>
      </c>
      <c r="W9">
        <v>19.19390722632118</v>
      </c>
      <c r="X9">
        <v>64.44194418951983</v>
      </c>
      <c r="Y9">
        <v>0</v>
      </c>
      <c r="Z9">
        <v>5.7566195999999987</v>
      </c>
      <c r="AA9">
        <v>18.513577979793244</v>
      </c>
      <c r="AB9">
        <v>19.470258505283528</v>
      </c>
      <c r="AC9">
        <v>14.124610071557477</v>
      </c>
      <c r="AD9">
        <v>8.8289107508083617</v>
      </c>
      <c r="AE9">
        <v>24.008369573977426</v>
      </c>
      <c r="AF9">
        <v>5.9271258247520437</v>
      </c>
      <c r="AG9">
        <v>28.363445075619257</v>
      </c>
      <c r="AH9">
        <v>31.577887377299998</v>
      </c>
      <c r="AI9">
        <v>1.5466906714819195</v>
      </c>
      <c r="AJ9">
        <v>0</v>
      </c>
      <c r="AK9">
        <v>26.950020349013592</v>
      </c>
      <c r="AL9">
        <v>63.370389999999993</v>
      </c>
      <c r="AM9">
        <v>7.6468373571991748</v>
      </c>
      <c r="AN9">
        <v>3.0391509852020198E-2</v>
      </c>
      <c r="AO9">
        <v>0</v>
      </c>
      <c r="AP9">
        <v>1.6879021163503867</v>
      </c>
      <c r="AQ9">
        <v>18.279174985101573</v>
      </c>
      <c r="AR9">
        <v>16.486599999999999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1.3106754</v>
      </c>
      <c r="AZ9">
        <v>0</v>
      </c>
      <c r="BA9">
        <v>0.7514441999999999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1215.9886834824035</v>
      </c>
      <c r="DN9">
        <v>40.632964128028981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10.259205146977594</v>
      </c>
      <c r="K10">
        <v>513.65999908176423</v>
      </c>
      <c r="L10">
        <v>13.692344026344957</v>
      </c>
      <c r="M10">
        <v>64.963251017061239</v>
      </c>
      <c r="N10">
        <v>53.200523742032281</v>
      </c>
      <c r="O10">
        <v>74.751074286224707</v>
      </c>
      <c r="P10">
        <v>23.701884506727161</v>
      </c>
      <c r="Q10">
        <v>9.2079008087294643</v>
      </c>
      <c r="R10">
        <v>19.210828821283947</v>
      </c>
      <c r="S10">
        <v>6.5301989882860001</v>
      </c>
      <c r="T10">
        <v>0.72899999999999998</v>
      </c>
      <c r="U10">
        <v>62.112069571563381</v>
      </c>
      <c r="V10">
        <v>9.1047949640287769</v>
      </c>
      <c r="W10">
        <v>19.19390722632118</v>
      </c>
      <c r="X10">
        <v>64.44194418951983</v>
      </c>
      <c r="Y10">
        <v>0</v>
      </c>
      <c r="Z10">
        <v>5.7566195999999987</v>
      </c>
      <c r="AA10">
        <v>18.513577979793244</v>
      </c>
      <c r="AB10">
        <v>19.470258505283528</v>
      </c>
      <c r="AC10">
        <v>14.124610071557477</v>
      </c>
      <c r="AD10">
        <v>4.4144551448036502</v>
      </c>
      <c r="AE10">
        <v>24.008369573977426</v>
      </c>
      <c r="AF10">
        <v>5.9271258247520437</v>
      </c>
      <c r="AG10">
        <v>28.363445075619257</v>
      </c>
      <c r="AH10">
        <v>31.577887377299998</v>
      </c>
      <c r="AI10">
        <v>1.5466906714819195</v>
      </c>
      <c r="AJ10">
        <v>0</v>
      </c>
      <c r="AK10">
        <v>26.950020349013592</v>
      </c>
      <c r="AL10">
        <v>63.370389999999993</v>
      </c>
      <c r="AM10">
        <v>7.6468373571991748</v>
      </c>
      <c r="AN10">
        <v>3.0391509852020198E-2</v>
      </c>
      <c r="AO10">
        <v>0</v>
      </c>
      <c r="AP10">
        <v>1.6879021163503867</v>
      </c>
      <c r="AQ10">
        <v>18.279174985101573</v>
      </c>
      <c r="AR10">
        <v>16.486599999999999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1.3106754</v>
      </c>
      <c r="AZ10">
        <v>0</v>
      </c>
      <c r="BA10">
        <v>0.7514441999999999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1211.7168151027226</v>
      </c>
      <c r="DN10">
        <v>40.490376901705069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10.259205146977594</v>
      </c>
      <c r="K11">
        <v>458.61036351420722</v>
      </c>
      <c r="L11">
        <v>12.7718085278507</v>
      </c>
      <c r="M11">
        <v>64.963251017061239</v>
      </c>
      <c r="N11">
        <v>53.200523742032281</v>
      </c>
      <c r="O11">
        <v>74.751074286224707</v>
      </c>
      <c r="P11">
        <v>23.701884506727161</v>
      </c>
      <c r="Q11">
        <v>7.7809974528097339</v>
      </c>
      <c r="R11">
        <v>19.210828821283947</v>
      </c>
      <c r="S11">
        <v>6.5301989882860001</v>
      </c>
      <c r="T11">
        <v>0.72899999999999998</v>
      </c>
      <c r="U11">
        <v>62.112069571563381</v>
      </c>
      <c r="V11">
        <v>9.1047949640287769</v>
      </c>
      <c r="W11">
        <v>19.19390722632118</v>
      </c>
      <c r="X11">
        <v>64.44194418951983</v>
      </c>
      <c r="Y11">
        <v>0</v>
      </c>
      <c r="Z11">
        <v>5.7566195999999987</v>
      </c>
      <c r="AA11">
        <v>6.1711926599310818</v>
      </c>
      <c r="AB11">
        <v>19.470258505283528</v>
      </c>
      <c r="AC11">
        <v>14.124610071557477</v>
      </c>
      <c r="AD11">
        <v>4.4144551448036502</v>
      </c>
      <c r="AE11">
        <v>24.008369573977426</v>
      </c>
      <c r="AF11">
        <v>5.9271258247520437</v>
      </c>
      <c r="AG11">
        <v>28.363445075619257</v>
      </c>
      <c r="AH11">
        <v>31.577887377299998</v>
      </c>
      <c r="AI11">
        <v>1.5466906714819195</v>
      </c>
      <c r="AJ11">
        <v>0</v>
      </c>
      <c r="AK11">
        <v>26.950020349013592</v>
      </c>
      <c r="AL11">
        <v>63.370389999999993</v>
      </c>
      <c r="AM11">
        <v>7.6468373571991748</v>
      </c>
      <c r="AN11">
        <v>3.0391509852020198E-2</v>
      </c>
      <c r="AO11">
        <v>0</v>
      </c>
      <c r="AP11">
        <v>1.6879021163503867</v>
      </c>
      <c r="AQ11">
        <v>18.279174985101573</v>
      </c>
      <c r="AR11">
        <v>16.486599999999999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1.3106754</v>
      </c>
      <c r="AZ11">
        <v>0</v>
      </c>
      <c r="BA11">
        <v>0.7514441999999999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1144.2302198018181</v>
      </c>
      <c r="DN11">
        <v>38.237512460776848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10.259205146977594</v>
      </c>
      <c r="K12">
        <v>450.19779256248245</v>
      </c>
      <c r="L12">
        <v>12.7718085278507</v>
      </c>
      <c r="M12">
        <v>64.963251017061239</v>
      </c>
      <c r="N12">
        <v>53.200523742032281</v>
      </c>
      <c r="O12">
        <v>74.751074286224707</v>
      </c>
      <c r="P12">
        <v>23.701884506727161</v>
      </c>
      <c r="Q12">
        <v>7.7809974528097339</v>
      </c>
      <c r="R12">
        <v>19.210828821283947</v>
      </c>
      <c r="S12">
        <v>6.5301989882860001</v>
      </c>
      <c r="T12">
        <v>0.72899999999999998</v>
      </c>
      <c r="U12">
        <v>62.112069571563381</v>
      </c>
      <c r="V12">
        <v>9.1047949640287769</v>
      </c>
      <c r="W12">
        <v>19.19390722632118</v>
      </c>
      <c r="X12">
        <v>64.44194418951983</v>
      </c>
      <c r="Y12">
        <v>0</v>
      </c>
      <c r="Z12">
        <v>5.7566195999999987</v>
      </c>
      <c r="AA12">
        <v>6.1711926599310818</v>
      </c>
      <c r="AB12">
        <v>19.470258505283528</v>
      </c>
      <c r="AC12">
        <v>14.124610071557477</v>
      </c>
      <c r="AD12">
        <v>4.4144551448036502</v>
      </c>
      <c r="AE12">
        <v>24.008369573977426</v>
      </c>
      <c r="AF12">
        <v>5.9271258247520437</v>
      </c>
      <c r="AG12">
        <v>28.363445075619257</v>
      </c>
      <c r="AH12">
        <v>31.577887377299998</v>
      </c>
      <c r="AI12">
        <v>1.5466906714819195</v>
      </c>
      <c r="AJ12">
        <v>0</v>
      </c>
      <c r="AK12">
        <v>26.950020349013592</v>
      </c>
      <c r="AL12">
        <v>63.370389999999993</v>
      </c>
      <c r="AM12">
        <v>7.6468373571991748</v>
      </c>
      <c r="AN12">
        <v>3.0391509852020198E-2</v>
      </c>
      <c r="AO12">
        <v>0</v>
      </c>
      <c r="AP12">
        <v>1.6879021163503867</v>
      </c>
      <c r="AQ12">
        <v>18.279174985101573</v>
      </c>
      <c r="AR12">
        <v>17.456399999999999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1.3106754</v>
      </c>
      <c r="AZ12">
        <v>0</v>
      </c>
      <c r="BA12">
        <v>0.7514441999999999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1137.0278508279944</v>
      </c>
      <c r="DN12">
        <v>37.997110482875769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10.259205146977594</v>
      </c>
      <c r="K13">
        <v>450.19779256248245</v>
      </c>
      <c r="L13">
        <v>12.7718085278507</v>
      </c>
      <c r="M13">
        <v>64.963251017061239</v>
      </c>
      <c r="N13">
        <v>53.200523742032281</v>
      </c>
      <c r="O13">
        <v>74.751074286224707</v>
      </c>
      <c r="P13">
        <v>23.701884506727161</v>
      </c>
      <c r="Q13">
        <v>7.7809974528097339</v>
      </c>
      <c r="R13">
        <v>19.210828821283947</v>
      </c>
      <c r="S13">
        <v>6.5301989882860001</v>
      </c>
      <c r="T13">
        <v>0.72899999999999998</v>
      </c>
      <c r="U13">
        <v>62.112069571563381</v>
      </c>
      <c r="V13">
        <v>9.1047949640287769</v>
      </c>
      <c r="W13">
        <v>19.19390722632118</v>
      </c>
      <c r="X13">
        <v>64.44194418951983</v>
      </c>
      <c r="Y13">
        <v>0</v>
      </c>
      <c r="Z13">
        <v>5.7566195999999987</v>
      </c>
      <c r="AA13">
        <v>6.1711926599310818</v>
      </c>
      <c r="AB13">
        <v>19.470258505283528</v>
      </c>
      <c r="AC13">
        <v>14.124610071557477</v>
      </c>
      <c r="AD13">
        <v>8.8289107508083617</v>
      </c>
      <c r="AE13">
        <v>24.008369573977426</v>
      </c>
      <c r="AF13">
        <v>5.9271258247520437</v>
      </c>
      <c r="AG13">
        <v>28.363445075619257</v>
      </c>
      <c r="AH13">
        <v>31.577887377299998</v>
      </c>
      <c r="AI13">
        <v>1.5466906714819195</v>
      </c>
      <c r="AJ13">
        <v>0</v>
      </c>
      <c r="AK13">
        <v>26.950020349013592</v>
      </c>
      <c r="AL13">
        <v>63.370389999999993</v>
      </c>
      <c r="AM13">
        <v>7.6468373571991748</v>
      </c>
      <c r="AN13">
        <v>3.0391509852020198E-2</v>
      </c>
      <c r="AO13">
        <v>0</v>
      </c>
      <c r="AP13">
        <v>1.6879021163503867</v>
      </c>
      <c r="AQ13">
        <v>18.279174985101573</v>
      </c>
      <c r="AR13">
        <v>20.365799999999997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1.3106754</v>
      </c>
      <c r="AZ13">
        <v>0</v>
      </c>
      <c r="BA13">
        <v>0.7514441999999999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1144.1151456755194</v>
      </c>
      <c r="DN13">
        <v>38.233671241355466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10.259205146977594</v>
      </c>
      <c r="K14">
        <v>450.19779256248245</v>
      </c>
      <c r="L14">
        <v>12.7718085278507</v>
      </c>
      <c r="M14">
        <v>64.963251017061239</v>
      </c>
      <c r="N14">
        <v>53.200523742032281</v>
      </c>
      <c r="O14">
        <v>74.751074286224707</v>
      </c>
      <c r="P14">
        <v>23.701884506727161</v>
      </c>
      <c r="Q14">
        <v>7.7809974528097339</v>
      </c>
      <c r="R14">
        <v>19.210828821283947</v>
      </c>
      <c r="S14">
        <v>6.5301989882860001</v>
      </c>
      <c r="T14">
        <v>0.72899999999999998</v>
      </c>
      <c r="U14">
        <v>62.112069571563381</v>
      </c>
      <c r="V14">
        <v>9.1047949640287769</v>
      </c>
      <c r="W14">
        <v>19.19390722632118</v>
      </c>
      <c r="X14">
        <v>64.44194418951983</v>
      </c>
      <c r="Y14">
        <v>0</v>
      </c>
      <c r="Z14">
        <v>5.7566195999999987</v>
      </c>
      <c r="AA14">
        <v>6.1711926599310818</v>
      </c>
      <c r="AB14">
        <v>19.470258505283528</v>
      </c>
      <c r="AC14">
        <v>14.124610071557477</v>
      </c>
      <c r="AD14">
        <v>8.8289107508083617</v>
      </c>
      <c r="AE14">
        <v>24.008369573977426</v>
      </c>
      <c r="AF14">
        <v>5.9271258247520437</v>
      </c>
      <c r="AG14">
        <v>28.363445075619257</v>
      </c>
      <c r="AH14">
        <v>31.577887377299998</v>
      </c>
      <c r="AI14">
        <v>1.5466906714819195</v>
      </c>
      <c r="AJ14">
        <v>0</v>
      </c>
      <c r="AK14">
        <v>26.950020349013592</v>
      </c>
      <c r="AL14">
        <v>63.370389999999993</v>
      </c>
      <c r="AM14">
        <v>7.6468373571991748</v>
      </c>
      <c r="AN14">
        <v>3.0391509852020198E-2</v>
      </c>
      <c r="AO14">
        <v>0</v>
      </c>
      <c r="AP14">
        <v>1.6879021163503867</v>
      </c>
      <c r="AQ14">
        <v>18.279174985101573</v>
      </c>
      <c r="AR14">
        <v>20.365799999999997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1.3106754</v>
      </c>
      <c r="AZ14">
        <v>0</v>
      </c>
      <c r="BA14">
        <v>0.7514441999999999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1144.1151456755194</v>
      </c>
      <c r="DN14">
        <v>38.233671241355466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10.259205146977594</v>
      </c>
      <c r="K15">
        <v>440.74874865818629</v>
      </c>
      <c r="L15">
        <v>13.375371489926884</v>
      </c>
      <c r="M15">
        <v>64.963251017061239</v>
      </c>
      <c r="N15">
        <v>53.200523742032281</v>
      </c>
      <c r="O15">
        <v>74.751074286224707</v>
      </c>
      <c r="P15">
        <v>23.701884506727161</v>
      </c>
      <c r="Q15">
        <v>7.7809974528097339</v>
      </c>
      <c r="R15">
        <v>19.210828821283947</v>
      </c>
      <c r="S15">
        <v>6.5301989882860001</v>
      </c>
      <c r="T15">
        <v>0.72899999999999998</v>
      </c>
      <c r="U15">
        <v>62.112069571563381</v>
      </c>
      <c r="V15">
        <v>9.1047949640287769</v>
      </c>
      <c r="W15">
        <v>19.19390722632118</v>
      </c>
      <c r="X15">
        <v>64.44194418951983</v>
      </c>
      <c r="Y15">
        <v>0</v>
      </c>
      <c r="Z15">
        <v>5.7566195999999987</v>
      </c>
      <c r="AA15">
        <v>6.1711926599310818</v>
      </c>
      <c r="AB15">
        <v>19.470258505283528</v>
      </c>
      <c r="AC15">
        <v>14.124610071557477</v>
      </c>
      <c r="AD15">
        <v>8.8289107508083617</v>
      </c>
      <c r="AE15">
        <v>24.008369573977426</v>
      </c>
      <c r="AF15">
        <v>5.9271258247520437</v>
      </c>
      <c r="AG15">
        <v>28.363445075619257</v>
      </c>
      <c r="AH15">
        <v>31.577887377299998</v>
      </c>
      <c r="AI15">
        <v>1.5466906714819195</v>
      </c>
      <c r="AJ15">
        <v>0</v>
      </c>
      <c r="AK15">
        <v>26.950020349013592</v>
      </c>
      <c r="AL15">
        <v>61.983349999999994</v>
      </c>
      <c r="AM15">
        <v>7.6468373571991748</v>
      </c>
      <c r="AN15">
        <v>3.0391509852020198E-2</v>
      </c>
      <c r="AO15">
        <v>0</v>
      </c>
      <c r="AP15">
        <v>1.6879021163503867</v>
      </c>
      <c r="AQ15">
        <v>18.279174985101573</v>
      </c>
      <c r="AR15">
        <v>20.365799999999997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1.3106754</v>
      </c>
      <c r="AZ15">
        <v>0</v>
      </c>
      <c r="BA15">
        <v>0.7514441999999999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1133.8984512139291</v>
      </c>
      <c r="DN15">
        <v>37.892657087408594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10.259205146977594</v>
      </c>
      <c r="K16">
        <v>419.10521605536132</v>
      </c>
      <c r="L16">
        <v>13.06318375092196</v>
      </c>
      <c r="M16">
        <v>64.963251017061239</v>
      </c>
      <c r="N16">
        <v>53.200523742032281</v>
      </c>
      <c r="O16">
        <v>74.751074286224707</v>
      </c>
      <c r="P16">
        <v>23.701884506727161</v>
      </c>
      <c r="Q16">
        <v>6.3131015271076256</v>
      </c>
      <c r="R16">
        <v>19.210828821283947</v>
      </c>
      <c r="S16">
        <v>6.5301989882860001</v>
      </c>
      <c r="T16">
        <v>0.72899999999999998</v>
      </c>
      <c r="U16">
        <v>62.112069571563381</v>
      </c>
      <c r="V16">
        <v>9.1047949640287769</v>
      </c>
      <c r="W16">
        <v>19.19390722632118</v>
      </c>
      <c r="X16">
        <v>64.44194418951983</v>
      </c>
      <c r="Y16">
        <v>0</v>
      </c>
      <c r="Z16">
        <v>5.7566195999999987</v>
      </c>
      <c r="AA16">
        <v>6.1711926599310818</v>
      </c>
      <c r="AB16">
        <v>19.470258505283528</v>
      </c>
      <c r="AC16">
        <v>14.124610071557477</v>
      </c>
      <c r="AD16">
        <v>8.8289107508083617</v>
      </c>
      <c r="AE16">
        <v>24.008369573977426</v>
      </c>
      <c r="AF16">
        <v>5.9271258247520437</v>
      </c>
      <c r="AG16">
        <v>28.363445075619257</v>
      </c>
      <c r="AH16">
        <v>31.577887377299998</v>
      </c>
      <c r="AI16">
        <v>1.5466906714819195</v>
      </c>
      <c r="AJ16">
        <v>0</v>
      </c>
      <c r="AK16">
        <v>26.950020349013592</v>
      </c>
      <c r="AL16">
        <v>61.983349999999994</v>
      </c>
      <c r="AM16">
        <v>7.6468373571991748</v>
      </c>
      <c r="AN16">
        <v>3.0391509852020198E-2</v>
      </c>
      <c r="AO16">
        <v>0</v>
      </c>
      <c r="AP16">
        <v>1.6879021163503867</v>
      </c>
      <c r="AQ16">
        <v>18.279174985101573</v>
      </c>
      <c r="AR16">
        <v>20.365799999999997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1.3106754</v>
      </c>
      <c r="AZ16">
        <v>0</v>
      </c>
      <c r="BA16">
        <v>0.7514441999999999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1111.231417747402</v>
      </c>
      <c r="DN16">
        <v>37.136074286403783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10.259205146977594</v>
      </c>
      <c r="K17">
        <v>401.19332700474746</v>
      </c>
      <c r="L17">
        <v>12.7718085278507</v>
      </c>
      <c r="M17">
        <v>64.963251017061239</v>
      </c>
      <c r="N17">
        <v>53.200523742032281</v>
      </c>
      <c r="O17">
        <v>74.751074286224707</v>
      </c>
      <c r="P17">
        <v>24.787037100504769</v>
      </c>
      <c r="Q17">
        <v>6.3131015271076256</v>
      </c>
      <c r="R17">
        <v>19.210828821283947</v>
      </c>
      <c r="S17">
        <v>6.5301989882860001</v>
      </c>
      <c r="T17">
        <v>0.72899999999999998</v>
      </c>
      <c r="U17">
        <v>62.112069571563381</v>
      </c>
      <c r="V17">
        <v>9.1047949640287769</v>
      </c>
      <c r="W17">
        <v>19.19390722632118</v>
      </c>
      <c r="X17">
        <v>64.44194418951983</v>
      </c>
      <c r="Y17">
        <v>0</v>
      </c>
      <c r="Z17">
        <v>5.7566195999999987</v>
      </c>
      <c r="AA17">
        <v>6.1711926599310818</v>
      </c>
      <c r="AB17">
        <v>19.470258505283528</v>
      </c>
      <c r="AC17">
        <v>14.124610071557477</v>
      </c>
      <c r="AD17">
        <v>8.8289107508083617</v>
      </c>
      <c r="AE17">
        <v>24.008369573977426</v>
      </c>
      <c r="AF17">
        <v>5.9271258247520437</v>
      </c>
      <c r="AG17">
        <v>28.363445075619257</v>
      </c>
      <c r="AH17">
        <v>31.577887377299998</v>
      </c>
      <c r="AI17">
        <v>1.5466906714819195</v>
      </c>
      <c r="AJ17">
        <v>0</v>
      </c>
      <c r="AK17">
        <v>26.950020349013592</v>
      </c>
      <c r="AL17">
        <v>61.983349999999994</v>
      </c>
      <c r="AM17">
        <v>7.6468373571991748</v>
      </c>
      <c r="AN17">
        <v>3.0391509852020198E-2</v>
      </c>
      <c r="AO17">
        <v>0</v>
      </c>
      <c r="AP17">
        <v>1.6879021163503867</v>
      </c>
      <c r="AQ17">
        <v>14.661421654155546</v>
      </c>
      <c r="AR17">
        <v>19.880899999999997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1.3106754</v>
      </c>
      <c r="AZ17">
        <v>0</v>
      </c>
      <c r="BA17">
        <v>0.7514441999999999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1090.6960830277808</v>
      </c>
      <c r="DN17">
        <v>36.450643995171404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10.259205146977594</v>
      </c>
      <c r="K18">
        <v>383.28143795413371</v>
      </c>
      <c r="L18">
        <v>12.7718085278507</v>
      </c>
      <c r="M18">
        <v>64.963251017061239</v>
      </c>
      <c r="N18">
        <v>53.200523742032281</v>
      </c>
      <c r="O18">
        <v>74.751074286224707</v>
      </c>
      <c r="P18">
        <v>25.301460886019903</v>
      </c>
      <c r="Q18">
        <v>6.3131015271076256</v>
      </c>
      <c r="R18">
        <v>19.210828821283947</v>
      </c>
      <c r="S18">
        <v>6.5301989882860001</v>
      </c>
      <c r="T18">
        <v>0.72899999999999998</v>
      </c>
      <c r="U18">
        <v>62.112069571563381</v>
      </c>
      <c r="V18">
        <v>9.1047949640287769</v>
      </c>
      <c r="W18">
        <v>19.19390722632118</v>
      </c>
      <c r="X18">
        <v>64.44194418951983</v>
      </c>
      <c r="Y18">
        <v>0</v>
      </c>
      <c r="Z18">
        <v>5.7566195999999987</v>
      </c>
      <c r="AA18">
        <v>6.1711926599310818</v>
      </c>
      <c r="AB18">
        <v>19.470258505283528</v>
      </c>
      <c r="AC18">
        <v>14.124610071557477</v>
      </c>
      <c r="AD18">
        <v>8.8289107508083617</v>
      </c>
      <c r="AE18">
        <v>24.008369573977426</v>
      </c>
      <c r="AF18">
        <v>5.9271258247520437</v>
      </c>
      <c r="AG18">
        <v>28.363445075619257</v>
      </c>
      <c r="AH18">
        <v>31.577887377299998</v>
      </c>
      <c r="AI18">
        <v>1.5466906714819195</v>
      </c>
      <c r="AJ18">
        <v>0</v>
      </c>
      <c r="AK18">
        <v>26.950020349013592</v>
      </c>
      <c r="AL18">
        <v>61.983349999999994</v>
      </c>
      <c r="AM18">
        <v>7.6468373571991748</v>
      </c>
      <c r="AN18">
        <v>3.0391509852020198E-2</v>
      </c>
      <c r="AO18">
        <v>0</v>
      </c>
      <c r="AP18">
        <v>1.6879021163503867</v>
      </c>
      <c r="AQ18">
        <v>12.186116892263495</v>
      </c>
      <c r="AR18">
        <v>19.880899999999997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1.3106754</v>
      </c>
      <c r="AZ18">
        <v>0</v>
      </c>
      <c r="BA18">
        <v>0.7514441999999999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1071.4652036253017</v>
      </c>
      <c r="DN18">
        <v>35.808753370659986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358.65259050953972</v>
      </c>
      <c r="L19">
        <v>12.012284896374036</v>
      </c>
      <c r="M19">
        <v>64.963251017061239</v>
      </c>
      <c r="N19">
        <v>53.200523742032281</v>
      </c>
      <c r="O19">
        <v>74.751074286224707</v>
      </c>
      <c r="P19">
        <v>25.314257606727164</v>
      </c>
      <c r="Q19">
        <v>6.3131015271076256</v>
      </c>
      <c r="R19">
        <v>19.210828821283947</v>
      </c>
      <c r="S19">
        <v>6.5301989882860001</v>
      </c>
      <c r="T19">
        <v>0.72899999999999998</v>
      </c>
      <c r="U19">
        <v>62.112069571563381</v>
      </c>
      <c r="V19">
        <v>9.1047949640287769</v>
      </c>
      <c r="W19">
        <v>19.19390722632118</v>
      </c>
      <c r="X19">
        <v>64.44194418951983</v>
      </c>
      <c r="Y19">
        <v>0</v>
      </c>
      <c r="Z19">
        <v>5.7566195999999987</v>
      </c>
      <c r="AA19">
        <v>6.1711926599310818</v>
      </c>
      <c r="AB19">
        <v>19.470258505283528</v>
      </c>
      <c r="AC19">
        <v>14.124610071557477</v>
      </c>
      <c r="AD19">
        <v>8.8289107508083617</v>
      </c>
      <c r="AE19">
        <v>24.008369573977426</v>
      </c>
      <c r="AF19">
        <v>5.9271258247520437</v>
      </c>
      <c r="AG19">
        <v>28.363445075619257</v>
      </c>
      <c r="AH19">
        <v>31.577887377299998</v>
      </c>
      <c r="AI19">
        <v>7.4241138371855353</v>
      </c>
      <c r="AJ19">
        <v>0</v>
      </c>
      <c r="AK19">
        <v>26.950020349013592</v>
      </c>
      <c r="AL19">
        <v>61.983349999999994</v>
      </c>
      <c r="AM19">
        <v>7.6468373571991748</v>
      </c>
      <c r="AN19">
        <v>3.0391509852020198E-2</v>
      </c>
      <c r="AO19">
        <v>0</v>
      </c>
      <c r="AP19">
        <v>1.6879021163503867</v>
      </c>
      <c r="AQ19">
        <v>6.0930580928380751</v>
      </c>
      <c r="AR19">
        <v>19.880899999999997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1.3106754</v>
      </c>
      <c r="AZ19">
        <v>0</v>
      </c>
      <c r="BA19">
        <v>0.7514441999999999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1036.7731565556603</v>
      </c>
      <c r="DN19">
        <v>34.650385304238455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345.21867372157942</v>
      </c>
      <c r="L20">
        <v>12.7718085278507</v>
      </c>
      <c r="M20">
        <v>64.963251017061239</v>
      </c>
      <c r="N20">
        <v>53.200523742032281</v>
      </c>
      <c r="O20">
        <v>74.751074286224707</v>
      </c>
      <c r="P20">
        <v>25.314257606727164</v>
      </c>
      <c r="Q20">
        <v>7.7809974528097339</v>
      </c>
      <c r="R20">
        <v>19.210828821283947</v>
      </c>
      <c r="S20">
        <v>6.5301989882860001</v>
      </c>
      <c r="T20">
        <v>0.72899999999999998</v>
      </c>
      <c r="U20">
        <v>62.112069571563381</v>
      </c>
      <c r="V20">
        <v>9.1047949640287769</v>
      </c>
      <c r="W20">
        <v>19.19390722632118</v>
      </c>
      <c r="X20">
        <v>64.44194418951983</v>
      </c>
      <c r="Y20">
        <v>0</v>
      </c>
      <c r="Z20">
        <v>5.7566195999999987</v>
      </c>
      <c r="AA20">
        <v>6.1711926599310818</v>
      </c>
      <c r="AB20">
        <v>19.470258505283528</v>
      </c>
      <c r="AC20">
        <v>14.124610071557477</v>
      </c>
      <c r="AD20">
        <v>8.8289107508083617</v>
      </c>
      <c r="AE20">
        <v>24.008369573977426</v>
      </c>
      <c r="AF20">
        <v>5.9271258247520437</v>
      </c>
      <c r="AG20">
        <v>28.363445075619257</v>
      </c>
      <c r="AH20">
        <v>31.577887377299998</v>
      </c>
      <c r="AI20">
        <v>7.4241138371855353</v>
      </c>
      <c r="AJ20">
        <v>0</v>
      </c>
      <c r="AK20">
        <v>26.950020349013592</v>
      </c>
      <c r="AL20">
        <v>61.983349999999994</v>
      </c>
      <c r="AM20">
        <v>7.6468373571991748</v>
      </c>
      <c r="AN20">
        <v>3.0391509852020198E-2</v>
      </c>
      <c r="AO20">
        <v>0</v>
      </c>
      <c r="AP20">
        <v>1.6879021163503867</v>
      </c>
      <c r="AQ20">
        <v>6.0930580928380751</v>
      </c>
      <c r="AR20">
        <v>19.880899999999997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1.3106754</v>
      </c>
      <c r="AZ20">
        <v>0</v>
      </c>
      <c r="BA20">
        <v>0.7514441999999999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1025.9286291956969</v>
      </c>
      <c r="DN20">
        <v>34.288415433420269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331.78475693361912</v>
      </c>
      <c r="L21">
        <v>12.7718085278507</v>
      </c>
      <c r="M21">
        <v>64.963251017061239</v>
      </c>
      <c r="N21">
        <v>53.200523742032281</v>
      </c>
      <c r="O21">
        <v>74.751074286224707</v>
      </c>
      <c r="P21">
        <v>25.314257606727164</v>
      </c>
      <c r="Q21">
        <v>7.7809974528097339</v>
      </c>
      <c r="R21">
        <v>19.210828821283947</v>
      </c>
      <c r="S21">
        <v>6.5301989882860001</v>
      </c>
      <c r="T21">
        <v>0.72899999999999998</v>
      </c>
      <c r="U21">
        <v>62.112069571563381</v>
      </c>
      <c r="V21">
        <v>9.1047949640287769</v>
      </c>
      <c r="W21">
        <v>19.19390722632118</v>
      </c>
      <c r="X21">
        <v>64.44194418951983</v>
      </c>
      <c r="Y21">
        <v>0</v>
      </c>
      <c r="Z21">
        <v>5.7566195999999987</v>
      </c>
      <c r="AA21">
        <v>6.1711926599310818</v>
      </c>
      <c r="AB21">
        <v>19.470258505283528</v>
      </c>
      <c r="AC21">
        <v>14.124610071557477</v>
      </c>
      <c r="AD21">
        <v>8.8289107508083617</v>
      </c>
      <c r="AE21">
        <v>24.008369573977426</v>
      </c>
      <c r="AF21">
        <v>5.9271258247520437</v>
      </c>
      <c r="AG21">
        <v>28.363445075619257</v>
      </c>
      <c r="AH21">
        <v>31.577887377299998</v>
      </c>
      <c r="AI21">
        <v>1.5466906714819195</v>
      </c>
      <c r="AJ21">
        <v>0</v>
      </c>
      <c r="AK21">
        <v>26.950020349013592</v>
      </c>
      <c r="AL21">
        <v>61.983349999999994</v>
      </c>
      <c r="AM21">
        <v>7.6468373571991748</v>
      </c>
      <c r="AN21">
        <v>3.0391509852020198E-2</v>
      </c>
      <c r="AO21">
        <v>0</v>
      </c>
      <c r="AP21">
        <v>1.6879021163503867</v>
      </c>
      <c r="AQ21">
        <v>0</v>
      </c>
      <c r="AR21">
        <v>19.880899999999997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1.3106754</v>
      </c>
      <c r="AZ21">
        <v>0</v>
      </c>
      <c r="BA21">
        <v>0.7514441999999999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1001.3447931114486</v>
      </c>
      <c r="DN21">
        <v>33.467853471166521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307.15590948902502</v>
      </c>
      <c r="L22">
        <v>12.7718085278507</v>
      </c>
      <c r="M22">
        <v>64.963251017061239</v>
      </c>
      <c r="N22">
        <v>53.200523742032281</v>
      </c>
      <c r="O22">
        <v>74.751074286224707</v>
      </c>
      <c r="P22">
        <v>25.314257606727164</v>
      </c>
      <c r="Q22">
        <v>7.7809974528097339</v>
      </c>
      <c r="R22">
        <v>19.210828821283947</v>
      </c>
      <c r="S22">
        <v>6.5301989882860001</v>
      </c>
      <c r="T22">
        <v>0.72899999999999998</v>
      </c>
      <c r="U22">
        <v>62.112069571563381</v>
      </c>
      <c r="V22">
        <v>9.1047949640287769</v>
      </c>
      <c r="W22">
        <v>19.19390722632118</v>
      </c>
      <c r="X22">
        <v>64.44194418951983</v>
      </c>
      <c r="Y22">
        <v>0</v>
      </c>
      <c r="Z22">
        <v>5.7566195999999987</v>
      </c>
      <c r="AA22">
        <v>12.342385319862164</v>
      </c>
      <c r="AB22">
        <v>19.470258505283528</v>
      </c>
      <c r="AC22">
        <v>14.124610071557477</v>
      </c>
      <c r="AD22">
        <v>8.8289107508083617</v>
      </c>
      <c r="AE22">
        <v>24.008369573977426</v>
      </c>
      <c r="AF22">
        <v>5.9271258247520437</v>
      </c>
      <c r="AG22">
        <v>28.363445075619257</v>
      </c>
      <c r="AH22">
        <v>31.577887377299998</v>
      </c>
      <c r="AI22">
        <v>1.5466906714819195</v>
      </c>
      <c r="AJ22">
        <v>0</v>
      </c>
      <c r="AK22">
        <v>26.950020349013592</v>
      </c>
      <c r="AL22">
        <v>61.983349999999994</v>
      </c>
      <c r="AM22">
        <v>7.6468373571991748</v>
      </c>
      <c r="AN22">
        <v>3.0391509852020198E-2</v>
      </c>
      <c r="AO22">
        <v>0</v>
      </c>
      <c r="AP22">
        <v>1.6879021163503867</v>
      </c>
      <c r="AQ22">
        <v>0</v>
      </c>
      <c r="AR22">
        <v>19.880899999999997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1.3106754</v>
      </c>
      <c r="AZ22">
        <v>0</v>
      </c>
      <c r="BA22">
        <v>0.7514441999999999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983.48318029374559</v>
      </c>
      <c r="DN22">
        <v>32.871811504206718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284.01971946531552</v>
      </c>
      <c r="L23">
        <v>12.7718085278507</v>
      </c>
      <c r="M23">
        <v>64.963251017061239</v>
      </c>
      <c r="N23">
        <v>53.200523742032281</v>
      </c>
      <c r="O23">
        <v>74.751074286224707</v>
      </c>
      <c r="P23">
        <v>25.313353648772335</v>
      </c>
      <c r="Q23">
        <v>6.5877360838987471</v>
      </c>
      <c r="R23">
        <v>19.210828821283947</v>
      </c>
      <c r="S23">
        <v>6.5301989882860001</v>
      </c>
      <c r="T23">
        <v>0.72899999999999998</v>
      </c>
      <c r="U23">
        <v>62.112069571563381</v>
      </c>
      <c r="V23">
        <v>9.1047949640287769</v>
      </c>
      <c r="W23">
        <v>19.19390722632118</v>
      </c>
      <c r="X23">
        <v>64.44194418951983</v>
      </c>
      <c r="Y23">
        <v>0</v>
      </c>
      <c r="Z23">
        <v>5.7566195999999987</v>
      </c>
      <c r="AA23">
        <v>12.342385319862164</v>
      </c>
      <c r="AB23">
        <v>19.470258505283528</v>
      </c>
      <c r="AC23">
        <v>14.124610071557477</v>
      </c>
      <c r="AD23">
        <v>8.8289107508083617</v>
      </c>
      <c r="AE23">
        <v>24.008369573977426</v>
      </c>
      <c r="AF23">
        <v>5.9271258247520437</v>
      </c>
      <c r="AG23">
        <v>28.363445075619257</v>
      </c>
      <c r="AH23">
        <v>42.103849836400002</v>
      </c>
      <c r="AI23">
        <v>4.9494087628144632</v>
      </c>
      <c r="AJ23">
        <v>0</v>
      </c>
      <c r="AK23">
        <v>26.950020349013592</v>
      </c>
      <c r="AL23">
        <v>61.983349999999994</v>
      </c>
      <c r="AM23">
        <v>7.6468373571991748</v>
      </c>
      <c r="AN23">
        <v>3.0391509852020198E-2</v>
      </c>
      <c r="AO23">
        <v>0</v>
      </c>
      <c r="AP23">
        <v>1.6879021163503867</v>
      </c>
      <c r="AQ23">
        <v>0</v>
      </c>
      <c r="AR23">
        <v>19.880899999999997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1.3106754</v>
      </c>
      <c r="AZ23">
        <v>0</v>
      </c>
      <c r="BA23">
        <v>1.0019267999999999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973.65987122288777</v>
      </c>
      <c r="DN23">
        <v>32.543928374921343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280.99078394940739</v>
      </c>
      <c r="L24">
        <v>12.590899895600534</v>
      </c>
      <c r="M24">
        <v>64.963251017061239</v>
      </c>
      <c r="N24">
        <v>53.200523742032281</v>
      </c>
      <c r="O24">
        <v>74.751074286224707</v>
      </c>
      <c r="P24">
        <v>25.313353648772335</v>
      </c>
      <c r="Q24">
        <v>5.3651611612068661</v>
      </c>
      <c r="R24">
        <v>19.210828821283947</v>
      </c>
      <c r="S24">
        <v>6.5301989882860001</v>
      </c>
      <c r="T24">
        <v>0.51528059999999998</v>
      </c>
      <c r="U24">
        <v>62.112069571563381</v>
      </c>
      <c r="V24">
        <v>9.1047949640287769</v>
      </c>
      <c r="W24">
        <v>19.19390722632118</v>
      </c>
      <c r="X24">
        <v>64.44194418951983</v>
      </c>
      <c r="Y24">
        <v>0</v>
      </c>
      <c r="Z24">
        <v>5.7566195999999987</v>
      </c>
      <c r="AA24">
        <v>12.342385319862164</v>
      </c>
      <c r="AB24">
        <v>19.470258505283528</v>
      </c>
      <c r="AC24">
        <v>9.4162005140635863</v>
      </c>
      <c r="AD24">
        <v>8.8289107508083617</v>
      </c>
      <c r="AE24">
        <v>24.008369573977426</v>
      </c>
      <c r="AF24">
        <v>5.9271258247520437</v>
      </c>
      <c r="AG24">
        <v>28.363445075619257</v>
      </c>
      <c r="AH24">
        <v>42.103849836400002</v>
      </c>
      <c r="AI24">
        <v>24.190236743056865</v>
      </c>
      <c r="AJ24">
        <v>0</v>
      </c>
      <c r="AK24">
        <v>26.950020349013592</v>
      </c>
      <c r="AL24">
        <v>61.983349999999994</v>
      </c>
      <c r="AM24">
        <v>7.6468373571991748</v>
      </c>
      <c r="AN24">
        <v>3.0391509852020198E-2</v>
      </c>
      <c r="AO24">
        <v>0</v>
      </c>
      <c r="AP24">
        <v>1.6879021163503867</v>
      </c>
      <c r="AQ24">
        <v>0</v>
      </c>
      <c r="AR24">
        <v>19.880899999999997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1.3106754</v>
      </c>
      <c r="AZ24">
        <v>0.54655200000000004</v>
      </c>
      <c r="BA24">
        <v>1.0019267999999999</v>
      </c>
      <c r="BB24">
        <v>0.12959999999999999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982.66390142580531</v>
      </c>
      <c r="DN24">
        <v>32.804755123902076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280.72411771585155</v>
      </c>
      <c r="L25">
        <v>11.040500658644735</v>
      </c>
      <c r="M25">
        <v>64.963251017061239</v>
      </c>
      <c r="N25">
        <v>53.200523742032281</v>
      </c>
      <c r="O25">
        <v>74.751074286224707</v>
      </c>
      <c r="P25">
        <v>25.313353648772335</v>
      </c>
      <c r="Q25">
        <v>5.3182876023982528</v>
      </c>
      <c r="R25">
        <v>13.846483998920144</v>
      </c>
      <c r="S25">
        <v>6.5301989882860001</v>
      </c>
      <c r="T25">
        <v>0.37127159999999998</v>
      </c>
      <c r="U25">
        <v>62.112069571563381</v>
      </c>
      <c r="V25">
        <v>9.1047949640287769</v>
      </c>
      <c r="W25">
        <v>19.19390722632118</v>
      </c>
      <c r="X25">
        <v>64.44194418951983</v>
      </c>
      <c r="Y25">
        <v>0</v>
      </c>
      <c r="Z25">
        <v>5.7566195999999987</v>
      </c>
      <c r="AA25">
        <v>12.342385319862164</v>
      </c>
      <c r="AB25">
        <v>19.470258505283528</v>
      </c>
      <c r="AC25">
        <v>9.4162005140635863</v>
      </c>
      <c r="AD25">
        <v>13.243365895612012</v>
      </c>
      <c r="AE25">
        <v>24.008369573977426</v>
      </c>
      <c r="AF25">
        <v>5.9271258247520437</v>
      </c>
      <c r="AG25">
        <v>28.363445075619257</v>
      </c>
      <c r="AH25">
        <v>42.103849836400002</v>
      </c>
      <c r="AI25">
        <v>24.190236743056865</v>
      </c>
      <c r="AJ25">
        <v>0</v>
      </c>
      <c r="AK25">
        <v>26.950020349013592</v>
      </c>
      <c r="AL25">
        <v>61.983349999999994</v>
      </c>
      <c r="AM25">
        <v>7.6468373571991748</v>
      </c>
      <c r="AN25">
        <v>3.0391509852020198E-2</v>
      </c>
      <c r="AO25">
        <v>0</v>
      </c>
      <c r="AP25">
        <v>1.6879021163503867</v>
      </c>
      <c r="AQ25">
        <v>0</v>
      </c>
      <c r="AR25">
        <v>19.880899999999997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1.3106754</v>
      </c>
      <c r="AZ25">
        <v>1.0931040000000001</v>
      </c>
      <c r="BA25">
        <v>1.0019267999999999</v>
      </c>
      <c r="BB25">
        <v>0.62596079999999998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980.79449810076153</v>
      </c>
      <c r="DN25">
        <v>32.759233542065829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280.69824847009028</v>
      </c>
      <c r="L26">
        <v>10.483347525849021</v>
      </c>
      <c r="M26">
        <v>64.963251017061239</v>
      </c>
      <c r="N26">
        <v>53.200523742032281</v>
      </c>
      <c r="O26">
        <v>74.751074286224707</v>
      </c>
      <c r="P26">
        <v>25.313353648772335</v>
      </c>
      <c r="Q26">
        <v>5.3174544327097149</v>
      </c>
      <c r="R26">
        <v>12.423091886678005</v>
      </c>
      <c r="S26">
        <v>6.5301989882860001</v>
      </c>
      <c r="T26">
        <v>0.36278640000000001</v>
      </c>
      <c r="U26">
        <v>62.112069571563381</v>
      </c>
      <c r="V26">
        <v>9.1047949640287769</v>
      </c>
      <c r="W26">
        <v>19.19390722632118</v>
      </c>
      <c r="X26">
        <v>64.44194418951983</v>
      </c>
      <c r="Y26">
        <v>0</v>
      </c>
      <c r="Z26">
        <v>5.7566195999999987</v>
      </c>
      <c r="AA26">
        <v>12.342385319862164</v>
      </c>
      <c r="AB26">
        <v>19.470258505283528</v>
      </c>
      <c r="AC26">
        <v>9.4162005140635863</v>
      </c>
      <c r="AD26">
        <v>13.243365895612012</v>
      </c>
      <c r="AE26">
        <v>24.008369573977426</v>
      </c>
      <c r="AF26">
        <v>5.9271258247520437</v>
      </c>
      <c r="AG26">
        <v>28.363445075619257</v>
      </c>
      <c r="AH26">
        <v>42.103849836400002</v>
      </c>
      <c r="AI26">
        <v>24.190236743056865</v>
      </c>
      <c r="AJ26">
        <v>0</v>
      </c>
      <c r="AK26">
        <v>26.950020349013592</v>
      </c>
      <c r="AL26">
        <v>61.983349999999994</v>
      </c>
      <c r="AM26">
        <v>7.6468373571991748</v>
      </c>
      <c r="AN26">
        <v>3.0391509852020198E-2</v>
      </c>
      <c r="AO26">
        <v>0</v>
      </c>
      <c r="AP26">
        <v>1.6879021163503867</v>
      </c>
      <c r="AQ26">
        <v>0</v>
      </c>
      <c r="AR26">
        <v>19.880899999999997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1.3106754</v>
      </c>
      <c r="AZ26">
        <v>1.0931040000000001</v>
      </c>
      <c r="BA26">
        <v>1.0019267999999999</v>
      </c>
      <c r="BB26">
        <v>0.62596079999999998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978.84387441807496</v>
      </c>
      <c r="DN26">
        <v>32.694124364264539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267.58164228931889</v>
      </c>
      <c r="L27">
        <v>9.7965345000381916</v>
      </c>
      <c r="M27">
        <v>64.963251017061239</v>
      </c>
      <c r="N27">
        <v>53.200523742032281</v>
      </c>
      <c r="O27">
        <v>74.751074286224707</v>
      </c>
      <c r="P27">
        <v>25.313353648772335</v>
      </c>
      <c r="Q27">
        <v>3.5313883939300066</v>
      </c>
      <c r="R27">
        <v>12.423091886678005</v>
      </c>
      <c r="S27">
        <v>6.5301989882860001</v>
      </c>
      <c r="T27">
        <v>7.2900000000000006E-2</v>
      </c>
      <c r="U27">
        <v>62.112069571563381</v>
      </c>
      <c r="V27">
        <v>9.1047949640287769</v>
      </c>
      <c r="W27">
        <v>19.19390722632118</v>
      </c>
      <c r="X27">
        <v>64.44194418951983</v>
      </c>
      <c r="Y27">
        <v>0</v>
      </c>
      <c r="Z27">
        <v>5.7566195999999987</v>
      </c>
      <c r="AA27">
        <v>10.410244028223822</v>
      </c>
      <c r="AB27">
        <v>19.470258505283528</v>
      </c>
      <c r="AC27">
        <v>9.4162005140635863</v>
      </c>
      <c r="AD27">
        <v>13.243365895612012</v>
      </c>
      <c r="AE27">
        <v>24.008369573977426</v>
      </c>
      <c r="AF27">
        <v>5.9271258247520437</v>
      </c>
      <c r="AG27">
        <v>28.363445075619257</v>
      </c>
      <c r="AH27">
        <v>42.103849836400002</v>
      </c>
      <c r="AI27">
        <v>24.190236743056865</v>
      </c>
      <c r="AJ27">
        <v>0</v>
      </c>
      <c r="AK27">
        <v>26.950020349013592</v>
      </c>
      <c r="AL27">
        <v>61.983349999999994</v>
      </c>
      <c r="AM27">
        <v>7.6468373571991748</v>
      </c>
      <c r="AN27">
        <v>3.0391509852020198E-2</v>
      </c>
      <c r="AO27">
        <v>0</v>
      </c>
      <c r="AP27">
        <v>1.6879021163503867</v>
      </c>
      <c r="AQ27">
        <v>0</v>
      </c>
      <c r="AR27">
        <v>20.365799999999997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1.3106754</v>
      </c>
      <c r="AZ27">
        <v>1.0931040000000001</v>
      </c>
      <c r="BA27">
        <v>1.0019267999999999</v>
      </c>
      <c r="BB27">
        <v>0.12959999999999999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961.61295726401067</v>
      </c>
      <c r="DN27">
        <v>32.102067781328458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280.69824847009028</v>
      </c>
      <c r="L28">
        <v>9.7965345000381916</v>
      </c>
      <c r="M28">
        <v>64.963251017061239</v>
      </c>
      <c r="N28">
        <v>53.200523742032281</v>
      </c>
      <c r="O28">
        <v>74.751074286224707</v>
      </c>
      <c r="P28">
        <v>25.313353648772335</v>
      </c>
      <c r="Q28">
        <v>5.3174544327097149</v>
      </c>
      <c r="R28">
        <v>12.423091886678005</v>
      </c>
      <c r="S28">
        <v>6.5301989882860001</v>
      </c>
      <c r="T28">
        <v>0.36278640000000001</v>
      </c>
      <c r="U28">
        <v>62.112069571563381</v>
      </c>
      <c r="V28">
        <v>5.1058882014388489</v>
      </c>
      <c r="W28">
        <v>19.19390722632118</v>
      </c>
      <c r="X28">
        <v>64.44194418951983</v>
      </c>
      <c r="Y28">
        <v>0</v>
      </c>
      <c r="Z28">
        <v>5.7566195999999987</v>
      </c>
      <c r="AA28">
        <v>10.410244028223822</v>
      </c>
      <c r="AB28">
        <v>19.470258505283528</v>
      </c>
      <c r="AC28">
        <v>9.4162005140635863</v>
      </c>
      <c r="AD28">
        <v>13.243365895612012</v>
      </c>
      <c r="AE28">
        <v>24.008369573977426</v>
      </c>
      <c r="AF28">
        <v>5.9271258247520437</v>
      </c>
      <c r="AG28">
        <v>28.363445075619257</v>
      </c>
      <c r="AH28">
        <v>42.103849836400002</v>
      </c>
      <c r="AI28">
        <v>24.190236743056865</v>
      </c>
      <c r="AJ28">
        <v>0</v>
      </c>
      <c r="AK28">
        <v>26.950020349013592</v>
      </c>
      <c r="AL28">
        <v>61.983349999999994</v>
      </c>
      <c r="AM28">
        <v>7.6468373571991748</v>
      </c>
      <c r="AN28">
        <v>3.0391509852020198E-2</v>
      </c>
      <c r="AO28">
        <v>0</v>
      </c>
      <c r="AP28">
        <v>1.6879021163503867</v>
      </c>
      <c r="AQ28">
        <v>0</v>
      </c>
      <c r="AR28">
        <v>20.365799999999997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1.3106754</v>
      </c>
      <c r="AZ28">
        <v>1.0931040000000001</v>
      </c>
      <c r="BA28">
        <v>1.0019267999999999</v>
      </c>
      <c r="BB28">
        <v>0.12959999999999999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972.44505433101415</v>
      </c>
      <c r="DN28">
        <v>32.463622571286258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280.72411771585155</v>
      </c>
      <c r="L29">
        <v>9.3802841813649636</v>
      </c>
      <c r="M29">
        <v>64.963251017061239</v>
      </c>
      <c r="N29">
        <v>53.200523742032281</v>
      </c>
      <c r="O29">
        <v>74.751074286224707</v>
      </c>
      <c r="P29">
        <v>25.313353648772335</v>
      </c>
      <c r="Q29">
        <v>5.3086821940241569</v>
      </c>
      <c r="R29">
        <v>12.423091886678005</v>
      </c>
      <c r="S29">
        <v>6.5301989882860001</v>
      </c>
      <c r="T29">
        <v>0.36311399999999994</v>
      </c>
      <c r="U29">
        <v>62.112069571563381</v>
      </c>
      <c r="V29">
        <v>5.1058882014388489</v>
      </c>
      <c r="W29">
        <v>12.959721731916547</v>
      </c>
      <c r="X29">
        <v>42.921431939368901</v>
      </c>
      <c r="Y29">
        <v>0</v>
      </c>
      <c r="Z29">
        <v>5.7566195999999987</v>
      </c>
      <c r="AA29">
        <v>18.513577979793244</v>
      </c>
      <c r="AB29">
        <v>19.470258505283528</v>
      </c>
      <c r="AC29">
        <v>9.4162005140635863</v>
      </c>
      <c r="AD29">
        <v>13.243365895612012</v>
      </c>
      <c r="AE29">
        <v>24.008369573977426</v>
      </c>
      <c r="AF29">
        <v>5.9271258247520437</v>
      </c>
      <c r="AG29">
        <v>28.363445075619257</v>
      </c>
      <c r="AH29">
        <v>52.629812725599997</v>
      </c>
      <c r="AI29">
        <v>24.190236743056865</v>
      </c>
      <c r="AJ29">
        <v>0</v>
      </c>
      <c r="AK29">
        <v>26.950020349013592</v>
      </c>
      <c r="AL29">
        <v>61.983349999999994</v>
      </c>
      <c r="AM29">
        <v>7.6468373571991748</v>
      </c>
      <c r="AN29">
        <v>3.0391509852020198E-2</v>
      </c>
      <c r="AO29">
        <v>0</v>
      </c>
      <c r="AP29">
        <v>1.4065850969586557</v>
      </c>
      <c r="AQ29">
        <v>0</v>
      </c>
      <c r="AR29">
        <v>19.880899999999997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1.3106754</v>
      </c>
      <c r="AZ29">
        <v>1.6396559999999998</v>
      </c>
      <c r="BA29">
        <v>1.2524076</v>
      </c>
      <c r="BB29">
        <v>0.12959999999999999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963.25870252082848</v>
      </c>
      <c r="DN29">
        <v>32.156563546696347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281.09145025852922</v>
      </c>
      <c r="L30">
        <v>8.5093039493092668</v>
      </c>
      <c r="M30">
        <v>64.963251017061239</v>
      </c>
      <c r="N30">
        <v>53.200523742032281</v>
      </c>
      <c r="O30">
        <v>74.751074286224707</v>
      </c>
      <c r="P30">
        <v>25.313353648772335</v>
      </c>
      <c r="Q30">
        <v>5.3086821940241569</v>
      </c>
      <c r="R30">
        <v>12.423091886678005</v>
      </c>
      <c r="S30">
        <v>6.5301989882860001</v>
      </c>
      <c r="T30">
        <v>0.36311399999999994</v>
      </c>
      <c r="U30">
        <v>62.112069571563381</v>
      </c>
      <c r="V30">
        <v>5.1058882014388489</v>
      </c>
      <c r="W30">
        <v>12.959721731916547</v>
      </c>
      <c r="X30">
        <v>42.921431939368901</v>
      </c>
      <c r="Y30">
        <v>0</v>
      </c>
      <c r="Z30">
        <v>5.7566195999999987</v>
      </c>
      <c r="AA30">
        <v>18.513577979793244</v>
      </c>
      <c r="AB30">
        <v>19.470258505283528</v>
      </c>
      <c r="AC30">
        <v>9.4162005140635863</v>
      </c>
      <c r="AD30">
        <v>13.243365895612012</v>
      </c>
      <c r="AE30">
        <v>24.008369573977426</v>
      </c>
      <c r="AF30">
        <v>5.9271258247520437</v>
      </c>
      <c r="AG30">
        <v>28.363445075619257</v>
      </c>
      <c r="AH30">
        <v>52.629812725599997</v>
      </c>
      <c r="AI30">
        <v>4.9494087628144632</v>
      </c>
      <c r="AJ30">
        <v>0</v>
      </c>
      <c r="AK30">
        <v>26.950020349013592</v>
      </c>
      <c r="AL30">
        <v>61.983349999999994</v>
      </c>
      <c r="AM30">
        <v>7.6468373571991748</v>
      </c>
      <c r="AN30">
        <v>3.0391509852020198E-2</v>
      </c>
      <c r="AO30">
        <v>0</v>
      </c>
      <c r="AP30">
        <v>1.4065850969586557</v>
      </c>
      <c r="AQ30">
        <v>0</v>
      </c>
      <c r="AR30">
        <v>19.880899999999997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1.3106754</v>
      </c>
      <c r="AZ30">
        <v>1.6396559999999998</v>
      </c>
      <c r="BA30">
        <v>1.2524076</v>
      </c>
      <c r="BB30">
        <v>0.65767770000000003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944.64561923047336</v>
      </c>
      <c r="DN30">
        <v>31.553248867430977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281.11668811020155</v>
      </c>
      <c r="L31">
        <v>7.5053316988124426</v>
      </c>
      <c r="M31">
        <v>64.963251017061239</v>
      </c>
      <c r="N31">
        <v>53.200523742032281</v>
      </c>
      <c r="O31">
        <v>74.751074286224707</v>
      </c>
      <c r="P31">
        <v>25.313353648772335</v>
      </c>
      <c r="Q31">
        <v>5.2617518483571128</v>
      </c>
      <c r="R31">
        <v>7.375386147746152</v>
      </c>
      <c r="S31">
        <v>6.5301989882860001</v>
      </c>
      <c r="T31">
        <v>0.24912810000000002</v>
      </c>
      <c r="U31">
        <v>62.112069571563381</v>
      </c>
      <c r="V31">
        <v>5.1058882014388489</v>
      </c>
      <c r="W31">
        <v>12.959721731916547</v>
      </c>
      <c r="X31">
        <v>42.921431939368901</v>
      </c>
      <c r="Y31">
        <v>0</v>
      </c>
      <c r="Z31">
        <v>5.7566195999999987</v>
      </c>
      <c r="AA31">
        <v>18.513577979793244</v>
      </c>
      <c r="AB31">
        <v>19.470258505283528</v>
      </c>
      <c r="AC31">
        <v>9.4162005140635863</v>
      </c>
      <c r="AD31">
        <v>13.243365895612012</v>
      </c>
      <c r="AE31">
        <v>24.008369573977426</v>
      </c>
      <c r="AF31">
        <v>5.9271258247520437</v>
      </c>
      <c r="AG31">
        <v>28.363445075619257</v>
      </c>
      <c r="AH31">
        <v>63.155774754599996</v>
      </c>
      <c r="AI31">
        <v>1.5466906714819195</v>
      </c>
      <c r="AJ31">
        <v>0</v>
      </c>
      <c r="AK31">
        <v>26.950020349013592</v>
      </c>
      <c r="AL31">
        <v>61.983349999999994</v>
      </c>
      <c r="AM31">
        <v>7.6468373571991748</v>
      </c>
      <c r="AN31">
        <v>3.0391509852020198E-2</v>
      </c>
      <c r="AO31">
        <v>0</v>
      </c>
      <c r="AP31">
        <v>1.4065850969586557</v>
      </c>
      <c r="AQ31">
        <v>0</v>
      </c>
      <c r="AR31">
        <v>19.880899999999997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1.3106754</v>
      </c>
      <c r="AZ31">
        <v>1.6396559999999998</v>
      </c>
      <c r="BA31">
        <v>1.4811083999999999</v>
      </c>
      <c r="BB31">
        <v>0.57261869999999992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945.69308026221756</v>
      </c>
      <c r="DN31">
        <v>31.585317189930944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281.09145025852922</v>
      </c>
      <c r="L32">
        <v>7.5053316988124426</v>
      </c>
      <c r="M32">
        <v>64.963251017061239</v>
      </c>
      <c r="N32">
        <v>53.200523742032281</v>
      </c>
      <c r="O32">
        <v>74.751074286224707</v>
      </c>
      <c r="P32">
        <v>25.313353648772335</v>
      </c>
      <c r="Q32">
        <v>5.2617518483571128</v>
      </c>
      <c r="R32">
        <v>7.6173618206268117</v>
      </c>
      <c r="S32">
        <v>6.5301989882860001</v>
      </c>
      <c r="T32">
        <v>0.24912810000000002</v>
      </c>
      <c r="U32">
        <v>62.112069571563381</v>
      </c>
      <c r="V32">
        <v>5.1058882014388489</v>
      </c>
      <c r="W32">
        <v>12.959721731916547</v>
      </c>
      <c r="X32">
        <v>42.921431939368901</v>
      </c>
      <c r="Y32">
        <v>0</v>
      </c>
      <c r="Z32">
        <v>5.7566195999999987</v>
      </c>
      <c r="AA32">
        <v>18.513577979793244</v>
      </c>
      <c r="AB32">
        <v>19.470258505283528</v>
      </c>
      <c r="AC32">
        <v>9.4162005140635863</v>
      </c>
      <c r="AD32">
        <v>13.243365895612012</v>
      </c>
      <c r="AE32">
        <v>24.008369573977426</v>
      </c>
      <c r="AF32">
        <v>5.9271258247520437</v>
      </c>
      <c r="AG32">
        <v>28.363445075619257</v>
      </c>
      <c r="AH32">
        <v>63.155774754599996</v>
      </c>
      <c r="AI32">
        <v>1.5466906714819195</v>
      </c>
      <c r="AJ32">
        <v>0</v>
      </c>
      <c r="AK32">
        <v>26.950020349013592</v>
      </c>
      <c r="AL32">
        <v>61.983349999999994</v>
      </c>
      <c r="AM32">
        <v>7.6468373571991748</v>
      </c>
      <c r="AN32">
        <v>3.0391509852020198E-2</v>
      </c>
      <c r="AO32">
        <v>0</v>
      </c>
      <c r="AP32">
        <v>1.4065850969586557</v>
      </c>
      <c r="AQ32">
        <v>0</v>
      </c>
      <c r="AR32">
        <v>19.880899999999997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1.3106754</v>
      </c>
      <c r="AZ32">
        <v>1.6396559999999998</v>
      </c>
      <c r="BA32">
        <v>1.4811083999999999</v>
      </c>
      <c r="BB32">
        <v>0.57261869999999992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945.90281710070042</v>
      </c>
      <c r="DN32">
        <v>31.592318172656295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281.11668811020155</v>
      </c>
      <c r="L33">
        <v>7.5053316988124426</v>
      </c>
      <c r="M33">
        <v>64.963251017061239</v>
      </c>
      <c r="N33">
        <v>53.200523742032281</v>
      </c>
      <c r="O33">
        <v>74.751074286224707</v>
      </c>
      <c r="P33">
        <v>25.313353648772335</v>
      </c>
      <c r="Q33">
        <v>5.2617518483571128</v>
      </c>
      <c r="R33">
        <v>8.244499215936484</v>
      </c>
      <c r="S33">
        <v>6.5301989882860001</v>
      </c>
      <c r="T33">
        <v>0.2574999</v>
      </c>
      <c r="U33">
        <v>62.112069571563381</v>
      </c>
      <c r="V33">
        <v>5.1058882014388489</v>
      </c>
      <c r="W33">
        <v>12.959721731916547</v>
      </c>
      <c r="X33">
        <v>42.921431939368901</v>
      </c>
      <c r="Y33">
        <v>0</v>
      </c>
      <c r="Z33">
        <v>5.7566195999999987</v>
      </c>
      <c r="AA33">
        <v>18.513577979793244</v>
      </c>
      <c r="AB33">
        <v>19.470258505283528</v>
      </c>
      <c r="AC33">
        <v>9.4162005140635863</v>
      </c>
      <c r="AD33">
        <v>13.243365895612012</v>
      </c>
      <c r="AE33">
        <v>24.008369573977426</v>
      </c>
      <c r="AF33">
        <v>5.9271258247520437</v>
      </c>
      <c r="AG33">
        <v>28.363445075619257</v>
      </c>
      <c r="AH33">
        <v>63.155774754599996</v>
      </c>
      <c r="AI33">
        <v>1.5466906714819195</v>
      </c>
      <c r="AJ33">
        <v>0</v>
      </c>
      <c r="AK33">
        <v>26.950020349013592</v>
      </c>
      <c r="AL33">
        <v>61.983349999999994</v>
      </c>
      <c r="AM33">
        <v>7.6468373571991748</v>
      </c>
      <c r="AN33">
        <v>3.0391509852020198E-2</v>
      </c>
      <c r="AO33">
        <v>0</v>
      </c>
      <c r="AP33">
        <v>5.0637063490511602</v>
      </c>
      <c r="AQ33">
        <v>0</v>
      </c>
      <c r="AR33">
        <v>19.880899999999997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1.3106754</v>
      </c>
      <c r="AZ33">
        <v>1.6396559999999998</v>
      </c>
      <c r="BA33">
        <v>1.4811083999999999</v>
      </c>
      <c r="BB33">
        <v>0.57261869999999992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950.08100436378697</v>
      </c>
      <c r="DN33">
        <v>31.731999208644289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281.09145025852922</v>
      </c>
      <c r="L34">
        <v>7.5053316988124426</v>
      </c>
      <c r="M34">
        <v>64.963251017061239</v>
      </c>
      <c r="N34">
        <v>53.200523742032281</v>
      </c>
      <c r="O34">
        <v>74.751074286224707</v>
      </c>
      <c r="P34">
        <v>25.313353648772335</v>
      </c>
      <c r="Q34">
        <v>5.2617518483571128</v>
      </c>
      <c r="R34">
        <v>8.244499215936484</v>
      </c>
      <c r="S34">
        <v>6.5301989882860001</v>
      </c>
      <c r="T34">
        <v>0.2574999</v>
      </c>
      <c r="U34">
        <v>62.112069571563381</v>
      </c>
      <c r="V34">
        <v>5.1058882014388489</v>
      </c>
      <c r="W34">
        <v>12.959721731916547</v>
      </c>
      <c r="X34">
        <v>42.921431939368901</v>
      </c>
      <c r="Y34">
        <v>0</v>
      </c>
      <c r="Z34">
        <v>5.7566195999999987</v>
      </c>
      <c r="AA34">
        <v>18.513577979793244</v>
      </c>
      <c r="AB34">
        <v>19.470258505283528</v>
      </c>
      <c r="AC34">
        <v>9.4162005140635863</v>
      </c>
      <c r="AD34">
        <v>13.243365895612012</v>
      </c>
      <c r="AE34">
        <v>24.008369573977426</v>
      </c>
      <c r="AF34">
        <v>5.9271258247520437</v>
      </c>
      <c r="AG34">
        <v>28.363445075619257</v>
      </c>
      <c r="AH34">
        <v>63.155774754599996</v>
      </c>
      <c r="AI34">
        <v>1.5466906714819195</v>
      </c>
      <c r="AJ34">
        <v>0</v>
      </c>
      <c r="AK34">
        <v>26.950020349013592</v>
      </c>
      <c r="AL34">
        <v>61.983349999999994</v>
      </c>
      <c r="AM34">
        <v>7.6468373571991748</v>
      </c>
      <c r="AN34">
        <v>3.0391509852020198E-2</v>
      </c>
      <c r="AO34">
        <v>0</v>
      </c>
      <c r="AP34">
        <v>5.0637063490511602</v>
      </c>
      <c r="AQ34">
        <v>0</v>
      </c>
      <c r="AR34">
        <v>19.880899999999997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1.3106754</v>
      </c>
      <c r="AZ34">
        <v>1.6396559999999998</v>
      </c>
      <c r="BA34">
        <v>1.4811083999999999</v>
      </c>
      <c r="BB34">
        <v>0.57261869999999992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950.05658150306635</v>
      </c>
      <c r="DN34">
        <v>31.731184217692409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281.22231228094694</v>
      </c>
      <c r="L35">
        <v>7.5053316988124426</v>
      </c>
      <c r="M35">
        <v>64.963251017061239</v>
      </c>
      <c r="N35">
        <v>53.200523742032281</v>
      </c>
      <c r="O35">
        <v>74.751074286224707</v>
      </c>
      <c r="P35">
        <v>25.313353648772335</v>
      </c>
      <c r="Q35">
        <v>5.2639314876967251</v>
      </c>
      <c r="R35">
        <v>10.107733182983644</v>
      </c>
      <c r="S35">
        <v>6.5301989882860001</v>
      </c>
      <c r="T35">
        <v>0.36831600000000003</v>
      </c>
      <c r="U35">
        <v>62.112069571563381</v>
      </c>
      <c r="V35">
        <v>2.7936743525179857</v>
      </c>
      <c r="W35">
        <v>10.356312095644908</v>
      </c>
      <c r="X35">
        <v>42.921431939368901</v>
      </c>
      <c r="Y35">
        <v>0</v>
      </c>
      <c r="Z35">
        <v>5.7566195999999987</v>
      </c>
      <c r="AA35">
        <v>18.513577979793244</v>
      </c>
      <c r="AB35">
        <v>19.470258505283528</v>
      </c>
      <c r="AC35">
        <v>9.4162005140635863</v>
      </c>
      <c r="AD35">
        <v>13.243365895612012</v>
      </c>
      <c r="AE35">
        <v>24.008369573977426</v>
      </c>
      <c r="AF35">
        <v>5.9271258247520437</v>
      </c>
      <c r="AG35">
        <v>28.363445075619257</v>
      </c>
      <c r="AH35">
        <v>63.155774754599996</v>
      </c>
      <c r="AI35">
        <v>1.5466906714819195</v>
      </c>
      <c r="AJ35">
        <v>0</v>
      </c>
      <c r="AK35">
        <v>26.950020349013592</v>
      </c>
      <c r="AL35">
        <v>61.983349999999994</v>
      </c>
      <c r="AM35">
        <v>5.1082109754138747</v>
      </c>
      <c r="AN35">
        <v>0</v>
      </c>
      <c r="AO35">
        <v>0</v>
      </c>
      <c r="AP35">
        <v>5.0637063490511602</v>
      </c>
      <c r="AQ35">
        <v>0</v>
      </c>
      <c r="AR35">
        <v>19.880899999999997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1.3106754</v>
      </c>
      <c r="AZ35">
        <v>1.6396559999999998</v>
      </c>
      <c r="BA35">
        <v>1.4811083999999999</v>
      </c>
      <c r="BB35">
        <v>0.68301540000000005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944.95590213505704</v>
      </c>
      <c r="DN35">
        <v>31.564710637676658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281.18345766195262</v>
      </c>
      <c r="L36">
        <v>7.5053316988124426</v>
      </c>
      <c r="M36">
        <v>64.963251017061239</v>
      </c>
      <c r="N36">
        <v>53.200523742032281</v>
      </c>
      <c r="O36">
        <v>74.751074286224707</v>
      </c>
      <c r="P36">
        <v>25.313353648772335</v>
      </c>
      <c r="Q36">
        <v>5.2639314876967251</v>
      </c>
      <c r="R36">
        <v>10.107733182983644</v>
      </c>
      <c r="S36">
        <v>6.5301989882860001</v>
      </c>
      <c r="T36">
        <v>0.36831600000000003</v>
      </c>
      <c r="U36">
        <v>62.112069571563381</v>
      </c>
      <c r="V36">
        <v>2.7936743525179857</v>
      </c>
      <c r="W36">
        <v>10.279846377425542</v>
      </c>
      <c r="X36">
        <v>42.921431939368901</v>
      </c>
      <c r="Y36">
        <v>0</v>
      </c>
      <c r="Z36">
        <v>5.7566195999999987</v>
      </c>
      <c r="AA36">
        <v>12.342385319862164</v>
      </c>
      <c r="AB36">
        <v>19.470258505283528</v>
      </c>
      <c r="AC36">
        <v>9.4162005140635863</v>
      </c>
      <c r="AD36">
        <v>13.243365895612012</v>
      </c>
      <c r="AE36">
        <v>24.008369573977426</v>
      </c>
      <c r="AF36">
        <v>5.9271258247520437</v>
      </c>
      <c r="AG36">
        <v>28.363445075619257</v>
      </c>
      <c r="AH36">
        <v>63.155774754599996</v>
      </c>
      <c r="AI36">
        <v>1.5466906714819195</v>
      </c>
      <c r="AJ36">
        <v>0</v>
      </c>
      <c r="AK36">
        <v>26.950020349013592</v>
      </c>
      <c r="AL36">
        <v>61.983349999999994</v>
      </c>
      <c r="AM36">
        <v>2.5541054877069378</v>
      </c>
      <c r="AN36">
        <v>0</v>
      </c>
      <c r="AO36">
        <v>0</v>
      </c>
      <c r="AP36">
        <v>5.0637063490511602</v>
      </c>
      <c r="AQ36">
        <v>0</v>
      </c>
      <c r="AR36">
        <v>19.880899999999997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1.3106754</v>
      </c>
      <c r="AZ36">
        <v>1.6396559999999998</v>
      </c>
      <c r="BA36">
        <v>1.4811083999999999</v>
      </c>
      <c r="BB36">
        <v>0.68301540000000005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936.40097509982536</v>
      </c>
      <c r="DN36">
        <v>31.279019188056477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281.25796738875954</v>
      </c>
      <c r="L37">
        <v>7.5053316988124426</v>
      </c>
      <c r="M37">
        <v>64.963251017061239</v>
      </c>
      <c r="N37">
        <v>53.200523742032281</v>
      </c>
      <c r="O37">
        <v>74.751074286224707</v>
      </c>
      <c r="P37">
        <v>25.313353648772335</v>
      </c>
      <c r="Q37">
        <v>5.2639314876967251</v>
      </c>
      <c r="R37">
        <v>10.107733182983644</v>
      </c>
      <c r="S37">
        <v>6.5301989882860001</v>
      </c>
      <c r="T37">
        <v>0.36831600000000003</v>
      </c>
      <c r="U37">
        <v>62.112069571563381</v>
      </c>
      <c r="V37">
        <v>2.7936743525179857</v>
      </c>
      <c r="W37">
        <v>10.279846377425542</v>
      </c>
      <c r="X37">
        <v>42.921431939368901</v>
      </c>
      <c r="Y37">
        <v>0</v>
      </c>
      <c r="Z37">
        <v>5.7566195999999987</v>
      </c>
      <c r="AA37">
        <v>12.342385319862164</v>
      </c>
      <c r="AB37">
        <v>19.470258505283528</v>
      </c>
      <c r="AC37">
        <v>9.4162005140635863</v>
      </c>
      <c r="AD37">
        <v>8.8289107508083617</v>
      </c>
      <c r="AE37">
        <v>24.008369573977426</v>
      </c>
      <c r="AF37">
        <v>5.9271258247520437</v>
      </c>
      <c r="AG37">
        <v>28.363445075619257</v>
      </c>
      <c r="AH37">
        <v>63.155774754599996</v>
      </c>
      <c r="AI37">
        <v>7.4241138371855353</v>
      </c>
      <c r="AJ37">
        <v>0</v>
      </c>
      <c r="AK37">
        <v>26.950020349013592</v>
      </c>
      <c r="AL37">
        <v>61.983349999999994</v>
      </c>
      <c r="AM37">
        <v>0</v>
      </c>
      <c r="AN37">
        <v>0</v>
      </c>
      <c r="AO37">
        <v>0</v>
      </c>
      <c r="AP37">
        <v>1.4065850969586557</v>
      </c>
      <c r="AQ37">
        <v>0</v>
      </c>
      <c r="AR37">
        <v>19.880899999999997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1.3106754</v>
      </c>
      <c r="AZ37">
        <v>1.6396559999999998</v>
      </c>
      <c r="BA37">
        <v>1.4811083999999999</v>
      </c>
      <c r="BB37">
        <v>0.67912740000000005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931.87476820777488</v>
      </c>
      <c r="DN37">
        <v>31.127589088014723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281.25796738875954</v>
      </c>
      <c r="L38">
        <v>7.5053316988124426</v>
      </c>
      <c r="M38">
        <v>64.963251017061239</v>
      </c>
      <c r="N38">
        <v>53.200523742032281</v>
      </c>
      <c r="O38">
        <v>74.751074286224707</v>
      </c>
      <c r="P38">
        <v>25.313353648772335</v>
      </c>
      <c r="Q38">
        <v>5.2639314876967251</v>
      </c>
      <c r="R38">
        <v>10.107733182983644</v>
      </c>
      <c r="S38">
        <v>6.5301989882860001</v>
      </c>
      <c r="T38">
        <v>0.36831600000000003</v>
      </c>
      <c r="U38">
        <v>62.112069571563381</v>
      </c>
      <c r="V38">
        <v>2.7936743525179857</v>
      </c>
      <c r="W38">
        <v>10.279846377425542</v>
      </c>
      <c r="X38">
        <v>42.921431939368901</v>
      </c>
      <c r="Y38">
        <v>0</v>
      </c>
      <c r="Z38">
        <v>5.7566195999999987</v>
      </c>
      <c r="AA38">
        <v>12.342385319862164</v>
      </c>
      <c r="AB38">
        <v>19.470258505283528</v>
      </c>
      <c r="AC38">
        <v>9.4162005140635863</v>
      </c>
      <c r="AD38">
        <v>8.8289107508083617</v>
      </c>
      <c r="AE38">
        <v>24.008369573977426</v>
      </c>
      <c r="AF38">
        <v>5.9271258247520437</v>
      </c>
      <c r="AG38">
        <v>28.363445075619257</v>
      </c>
      <c r="AH38">
        <v>63.155774754599996</v>
      </c>
      <c r="AI38">
        <v>7.4241138371855353</v>
      </c>
      <c r="AJ38">
        <v>0</v>
      </c>
      <c r="AK38">
        <v>26.950020349013592</v>
      </c>
      <c r="AL38">
        <v>61.983349999999994</v>
      </c>
      <c r="AM38">
        <v>0</v>
      </c>
      <c r="AN38">
        <v>0</v>
      </c>
      <c r="AO38">
        <v>0</v>
      </c>
      <c r="AP38">
        <v>1.4065850969586557</v>
      </c>
      <c r="AQ38">
        <v>0</v>
      </c>
      <c r="AR38">
        <v>19.880899999999997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1.3106754</v>
      </c>
      <c r="AZ38">
        <v>1.6396559999999998</v>
      </c>
      <c r="BA38">
        <v>1.4811083999999999</v>
      </c>
      <c r="BB38">
        <v>0.67912740000000005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931.87476820777488</v>
      </c>
      <c r="DN38">
        <v>31.127589088014723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281.25796738875954</v>
      </c>
      <c r="L39">
        <v>7.508758229810728</v>
      </c>
      <c r="M39">
        <v>64.963251017061239</v>
      </c>
      <c r="N39">
        <v>53.200523742032281</v>
      </c>
      <c r="O39">
        <v>74.751074286224707</v>
      </c>
      <c r="P39">
        <v>25.313353648772335</v>
      </c>
      <c r="Q39">
        <v>5.2810136845484292</v>
      </c>
      <c r="R39">
        <v>10.107733182983644</v>
      </c>
      <c r="S39">
        <v>6.5301989882860001</v>
      </c>
      <c r="T39">
        <v>0.36383220000000005</v>
      </c>
      <c r="U39">
        <v>62.112069571563381</v>
      </c>
      <c r="V39">
        <v>2.7936743525179857</v>
      </c>
      <c r="W39">
        <v>10.279846377425542</v>
      </c>
      <c r="X39">
        <v>32.173034055737396</v>
      </c>
      <c r="Y39">
        <v>0</v>
      </c>
      <c r="Z39">
        <v>2.8783097999999994</v>
      </c>
      <c r="AA39">
        <v>12.342385319862164</v>
      </c>
      <c r="AB39">
        <v>19.470258505283528</v>
      </c>
      <c r="AC39">
        <v>9.4162005140635863</v>
      </c>
      <c r="AD39">
        <v>8.8289107508083617</v>
      </c>
      <c r="AE39">
        <v>24.008369573977426</v>
      </c>
      <c r="AF39">
        <v>4.4814848831687932</v>
      </c>
      <c r="AG39">
        <v>28.363445075619257</v>
      </c>
      <c r="AH39">
        <v>52.629812725599997</v>
      </c>
      <c r="AI39">
        <v>7.4241138371855353</v>
      </c>
      <c r="AJ39">
        <v>0</v>
      </c>
      <c r="AK39">
        <v>26.950020349013592</v>
      </c>
      <c r="AL39">
        <v>61.983349999999994</v>
      </c>
      <c r="AM39">
        <v>0</v>
      </c>
      <c r="AN39">
        <v>0</v>
      </c>
      <c r="AO39">
        <v>0</v>
      </c>
      <c r="AP39">
        <v>1.4065850969586557</v>
      </c>
      <c r="AQ39">
        <v>0</v>
      </c>
      <c r="AR39">
        <v>19.880899999999997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1.3106754</v>
      </c>
      <c r="AZ39">
        <v>1.0931040000000001</v>
      </c>
      <c r="BA39">
        <v>1.2524076</v>
      </c>
      <c r="BB39">
        <v>0.67912740000000005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906.3689062363627</v>
      </c>
      <c r="DN39">
        <v>30.275912533062225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281.24668737662989</v>
      </c>
      <c r="L40">
        <v>7.508758229810728</v>
      </c>
      <c r="M40">
        <v>64.963251017061239</v>
      </c>
      <c r="N40">
        <v>53.200523742032281</v>
      </c>
      <c r="O40">
        <v>74.751074286224707</v>
      </c>
      <c r="P40">
        <v>25.313353648772335</v>
      </c>
      <c r="Q40">
        <v>5.2810136845484292</v>
      </c>
      <c r="R40">
        <v>6.6666712284878136</v>
      </c>
      <c r="S40">
        <v>6.5301989882860001</v>
      </c>
      <c r="T40">
        <v>0.36383220000000005</v>
      </c>
      <c r="U40">
        <v>62.112069571563381</v>
      </c>
      <c r="V40">
        <v>2.7936743525179857</v>
      </c>
      <c r="W40">
        <v>10.279846377425542</v>
      </c>
      <c r="X40">
        <v>32.173034055737396</v>
      </c>
      <c r="Y40">
        <v>0</v>
      </c>
      <c r="Z40">
        <v>2.8783097999999994</v>
      </c>
      <c r="AA40">
        <v>12.342385319862164</v>
      </c>
      <c r="AB40">
        <v>19.470258505283528</v>
      </c>
      <c r="AC40">
        <v>14.124610071557477</v>
      </c>
      <c r="AD40">
        <v>8.8289107508083617</v>
      </c>
      <c r="AE40">
        <v>24.008369573977426</v>
      </c>
      <c r="AF40">
        <v>4.4814848831687932</v>
      </c>
      <c r="AG40">
        <v>28.363445075619257</v>
      </c>
      <c r="AH40">
        <v>52.629812725599997</v>
      </c>
      <c r="AI40">
        <v>7.4241138371855353</v>
      </c>
      <c r="AJ40">
        <v>0</v>
      </c>
      <c r="AK40">
        <v>26.950020349013592</v>
      </c>
      <c r="AL40">
        <v>61.983349999999994</v>
      </c>
      <c r="AM40">
        <v>0</v>
      </c>
      <c r="AN40">
        <v>0</v>
      </c>
      <c r="AO40">
        <v>0</v>
      </c>
      <c r="AP40">
        <v>1.4065850969586557</v>
      </c>
      <c r="AQ40">
        <v>0</v>
      </c>
      <c r="AR40">
        <v>19.880899999999997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1.3106754</v>
      </c>
      <c r="AZ40">
        <v>1.0931040000000001</v>
      </c>
      <c r="BA40">
        <v>1.2524076</v>
      </c>
      <c r="BB40">
        <v>0.67912740000000005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907.58440258921678</v>
      </c>
      <c r="DN40">
        <v>30.316483771076612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281.26548814317471</v>
      </c>
      <c r="L41">
        <v>7.4898067690518548</v>
      </c>
      <c r="M41">
        <v>64.963251017061239</v>
      </c>
      <c r="N41">
        <v>53.200523742032281</v>
      </c>
      <c r="O41">
        <v>74.751074286224707</v>
      </c>
      <c r="P41">
        <v>25.313353648772335</v>
      </c>
      <c r="Q41">
        <v>2.2004907641921165</v>
      </c>
      <c r="R41">
        <v>4.0456086645964717</v>
      </c>
      <c r="S41">
        <v>6.5301989882860001</v>
      </c>
      <c r="T41">
        <v>7.2900000000000006E-2</v>
      </c>
      <c r="U41">
        <v>62.112069571563381</v>
      </c>
      <c r="V41">
        <v>2.7936743525179857</v>
      </c>
      <c r="W41">
        <v>10.279846377425542</v>
      </c>
      <c r="X41">
        <v>32.173034055737396</v>
      </c>
      <c r="Y41">
        <v>0</v>
      </c>
      <c r="Z41">
        <v>2.8783097999999994</v>
      </c>
      <c r="AA41">
        <v>12.342385319862164</v>
      </c>
      <c r="AB41">
        <v>19.470258505283528</v>
      </c>
      <c r="AC41">
        <v>14.124610071557477</v>
      </c>
      <c r="AD41">
        <v>8.8289107508083617</v>
      </c>
      <c r="AE41">
        <v>24.008369573977426</v>
      </c>
      <c r="AF41">
        <v>4.4814848831687932</v>
      </c>
      <c r="AG41">
        <v>28.363445075619257</v>
      </c>
      <c r="AH41">
        <v>52.629812725599997</v>
      </c>
      <c r="AI41">
        <v>7.4241138371855353</v>
      </c>
      <c r="AJ41">
        <v>0</v>
      </c>
      <c r="AK41">
        <v>26.950020349013592</v>
      </c>
      <c r="AL41">
        <v>61.549899999999987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19.880899999999997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1.3106754</v>
      </c>
      <c r="AZ41">
        <v>0.96612659999999995</v>
      </c>
      <c r="BA41">
        <v>1.2524076</v>
      </c>
      <c r="BB41">
        <v>0.12959999999999999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900.72927495573049</v>
      </c>
      <c r="DN41">
        <v>30.068988226101151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281.26548814317471</v>
      </c>
      <c r="L42">
        <v>7.4898067690518548</v>
      </c>
      <c r="M42">
        <v>64.963251017061239</v>
      </c>
      <c r="N42">
        <v>53.200523742032281</v>
      </c>
      <c r="O42">
        <v>74.751074286224707</v>
      </c>
      <c r="P42">
        <v>25.313353648772335</v>
      </c>
      <c r="Q42">
        <v>2.2004907641921165</v>
      </c>
      <c r="R42">
        <v>4.0456086645964717</v>
      </c>
      <c r="S42">
        <v>6.5301989882860001</v>
      </c>
      <c r="T42">
        <v>7.2900000000000006E-2</v>
      </c>
      <c r="U42">
        <v>62.112069571563381</v>
      </c>
      <c r="V42">
        <v>2.7936743525179857</v>
      </c>
      <c r="W42">
        <v>10.279846377425542</v>
      </c>
      <c r="X42">
        <v>32.173034055737396</v>
      </c>
      <c r="Y42">
        <v>0</v>
      </c>
      <c r="Z42">
        <v>2.8783097999999994</v>
      </c>
      <c r="AA42">
        <v>12.342385319862164</v>
      </c>
      <c r="AB42">
        <v>19.470258505283528</v>
      </c>
      <c r="AC42">
        <v>14.124610071557477</v>
      </c>
      <c r="AD42">
        <v>8.8289107508083617</v>
      </c>
      <c r="AE42">
        <v>24.008369573977426</v>
      </c>
      <c r="AF42">
        <v>4.4814848831687932</v>
      </c>
      <c r="AG42">
        <v>28.363445075619257</v>
      </c>
      <c r="AH42">
        <v>42.103849836400002</v>
      </c>
      <c r="AI42">
        <v>7.4241138371855353</v>
      </c>
      <c r="AJ42">
        <v>0</v>
      </c>
      <c r="AK42">
        <v>26.950020349013592</v>
      </c>
      <c r="AL42">
        <v>61.549899999999987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19.880899999999997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1.3106754</v>
      </c>
      <c r="AZ42">
        <v>0.54655200000000004</v>
      </c>
      <c r="BA42">
        <v>1.0019267999999999</v>
      </c>
      <c r="BB42">
        <v>0.12959999999999999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889.8948887553305</v>
      </c>
      <c r="DN42">
        <v>29.707356137301151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268.93066949620743</v>
      </c>
      <c r="L43">
        <v>7.4898067690518548</v>
      </c>
      <c r="M43">
        <v>64.963251017061239</v>
      </c>
      <c r="N43">
        <v>53.200523742032281</v>
      </c>
      <c r="O43">
        <v>74.751074286224707</v>
      </c>
      <c r="P43">
        <v>25.313353648772335</v>
      </c>
      <c r="Q43">
        <v>2.2004907641921165</v>
      </c>
      <c r="R43">
        <v>6.124996808614541</v>
      </c>
      <c r="S43">
        <v>6.5301989882860001</v>
      </c>
      <c r="T43">
        <v>7.2900000000000006E-2</v>
      </c>
      <c r="U43">
        <v>62.112069571563381</v>
      </c>
      <c r="V43">
        <v>2.7936743525179857</v>
      </c>
      <c r="W43">
        <v>10.279846377425542</v>
      </c>
      <c r="X43">
        <v>42.921431939368901</v>
      </c>
      <c r="Y43">
        <v>0</v>
      </c>
      <c r="Z43">
        <v>2.8783097999999994</v>
      </c>
      <c r="AA43">
        <v>12.342385319862164</v>
      </c>
      <c r="AB43">
        <v>19.470258505283528</v>
      </c>
      <c r="AC43">
        <v>14.124610071557477</v>
      </c>
      <c r="AD43">
        <v>8.8289107508083617</v>
      </c>
      <c r="AE43">
        <v>24.008369573977426</v>
      </c>
      <c r="AF43">
        <v>4.4814848831687932</v>
      </c>
      <c r="AG43">
        <v>28.363445075619257</v>
      </c>
      <c r="AH43">
        <v>42.103849836400002</v>
      </c>
      <c r="AI43">
        <v>7.4241138371855353</v>
      </c>
      <c r="AJ43">
        <v>0</v>
      </c>
      <c r="AK43">
        <v>26.950020349013592</v>
      </c>
      <c r="AL43">
        <v>61.549899999999987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19.880899999999997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1.3106754</v>
      </c>
      <c r="AZ43">
        <v>0</v>
      </c>
      <c r="BA43">
        <v>1.0019267999999999</v>
      </c>
      <c r="BB43">
        <v>0.12959999999999999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889.84270415194976</v>
      </c>
      <c r="DN43">
        <v>29.705956121364249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268.93066949620743</v>
      </c>
      <c r="L44">
        <v>7.4898067690518548</v>
      </c>
      <c r="M44">
        <v>64.963251017061239</v>
      </c>
      <c r="N44">
        <v>53.200523742032281</v>
      </c>
      <c r="O44">
        <v>74.751074286224707</v>
      </c>
      <c r="P44">
        <v>25.313353648772335</v>
      </c>
      <c r="Q44">
        <v>2.2004907641921165</v>
      </c>
      <c r="R44">
        <v>6.124996808614541</v>
      </c>
      <c r="S44">
        <v>6.5301989882860001</v>
      </c>
      <c r="T44">
        <v>7.2900000000000006E-2</v>
      </c>
      <c r="U44">
        <v>62.112069571563381</v>
      </c>
      <c r="V44">
        <v>5.1058882014388489</v>
      </c>
      <c r="W44">
        <v>12.959721731916547</v>
      </c>
      <c r="X44">
        <v>42.921431939368901</v>
      </c>
      <c r="Y44">
        <v>0</v>
      </c>
      <c r="Z44">
        <v>2.8783097999999994</v>
      </c>
      <c r="AA44">
        <v>12.342385319862164</v>
      </c>
      <c r="AB44">
        <v>19.470258505283528</v>
      </c>
      <c r="AC44">
        <v>14.124610071557477</v>
      </c>
      <c r="AD44">
        <v>8.8289107508083617</v>
      </c>
      <c r="AE44">
        <v>24.008369573977426</v>
      </c>
      <c r="AF44">
        <v>4.4814848831687932</v>
      </c>
      <c r="AG44">
        <v>28.363445075619257</v>
      </c>
      <c r="AH44">
        <v>34.092186172000005</v>
      </c>
      <c r="AI44">
        <v>7.4241138371855353</v>
      </c>
      <c r="AJ44">
        <v>0</v>
      </c>
      <c r="AK44">
        <v>26.950020349013592</v>
      </c>
      <c r="AL44">
        <v>61.549899999999987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19.880899999999997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1.3106754</v>
      </c>
      <c r="AZ44">
        <v>0</v>
      </c>
      <c r="BA44">
        <v>0.8095266000000001</v>
      </c>
      <c r="BB44">
        <v>0.12959999999999999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886.73450692443703</v>
      </c>
      <c r="DN44">
        <v>29.602178687888852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268.93066949620743</v>
      </c>
      <c r="L45">
        <v>7.4898067690518548</v>
      </c>
      <c r="M45">
        <v>64.963251017061239</v>
      </c>
      <c r="N45">
        <v>53.200523742032281</v>
      </c>
      <c r="O45">
        <v>74.751074286224707</v>
      </c>
      <c r="P45">
        <v>25.313353648772335</v>
      </c>
      <c r="Q45">
        <v>2.2004907641921165</v>
      </c>
      <c r="R45">
        <v>5.9042775496728623</v>
      </c>
      <c r="S45">
        <v>6.5301989882860001</v>
      </c>
      <c r="T45">
        <v>7.2900000000000006E-2</v>
      </c>
      <c r="U45">
        <v>62.112069571563381</v>
      </c>
      <c r="V45">
        <v>2.7936743525179857</v>
      </c>
      <c r="W45">
        <v>13.095878637577812</v>
      </c>
      <c r="X45">
        <v>42.921431939368901</v>
      </c>
      <c r="Y45">
        <v>0</v>
      </c>
      <c r="Z45">
        <v>2.8783097999999994</v>
      </c>
      <c r="AA45">
        <v>12.342385319862164</v>
      </c>
      <c r="AB45">
        <v>19.470258505283528</v>
      </c>
      <c r="AC45">
        <v>14.124610071557477</v>
      </c>
      <c r="AD45">
        <v>8.8289107508083617</v>
      </c>
      <c r="AE45">
        <v>24.008369573977426</v>
      </c>
      <c r="AF45">
        <v>4.4814848831687932</v>
      </c>
      <c r="AG45">
        <v>28.363445075619257</v>
      </c>
      <c r="AH45">
        <v>34.092186172000005</v>
      </c>
      <c r="AI45">
        <v>7.4241138371855353</v>
      </c>
      <c r="AJ45">
        <v>0</v>
      </c>
      <c r="AK45">
        <v>26.950020349013592</v>
      </c>
      <c r="AL45">
        <v>61.549899999999987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19.880899999999997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1.3106754</v>
      </c>
      <c r="AZ45">
        <v>0</v>
      </c>
      <c r="BA45">
        <v>0.8095266000000001</v>
      </c>
      <c r="BB45">
        <v>0.12959999999999999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884.41514796153217</v>
      </c>
      <c r="DN45">
        <v>29.524761448592407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268.93066949620743</v>
      </c>
      <c r="L46">
        <v>8.7785964269744028</v>
      </c>
      <c r="M46">
        <v>64.963251017061239</v>
      </c>
      <c r="N46">
        <v>53.200523742032281</v>
      </c>
      <c r="O46">
        <v>74.751074286224707</v>
      </c>
      <c r="P46">
        <v>25.313353648772335</v>
      </c>
      <c r="Q46">
        <v>2.2004907641921165</v>
      </c>
      <c r="R46">
        <v>5.9042775496728623</v>
      </c>
      <c r="S46">
        <v>6.5301989882860001</v>
      </c>
      <c r="T46">
        <v>7.2900000000000006E-2</v>
      </c>
      <c r="U46">
        <v>62.112069571563381</v>
      </c>
      <c r="V46">
        <v>2.7936743525179857</v>
      </c>
      <c r="W46">
        <v>13.095878637577812</v>
      </c>
      <c r="X46">
        <v>42.921431939368901</v>
      </c>
      <c r="Y46">
        <v>0</v>
      </c>
      <c r="Z46">
        <v>2.8783097999999994</v>
      </c>
      <c r="AA46">
        <v>12.318788766731522</v>
      </c>
      <c r="AB46">
        <v>19.470258505283528</v>
      </c>
      <c r="AC46">
        <v>14.124610071557477</v>
      </c>
      <c r="AD46">
        <v>8.8289107508083617</v>
      </c>
      <c r="AE46">
        <v>24.008369573977426</v>
      </c>
      <c r="AF46">
        <v>4.4814848831687932</v>
      </c>
      <c r="AG46">
        <v>28.363445075619257</v>
      </c>
      <c r="AH46">
        <v>34.092186172000005</v>
      </c>
      <c r="AI46">
        <v>7.4241138371855353</v>
      </c>
      <c r="AJ46">
        <v>0</v>
      </c>
      <c r="AK46">
        <v>26.950020349013592</v>
      </c>
      <c r="AL46">
        <v>61.549899999999987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19.880899999999997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1.3106754</v>
      </c>
      <c r="AZ46">
        <v>0</v>
      </c>
      <c r="BA46">
        <v>0.8095266000000001</v>
      </c>
      <c r="BB46">
        <v>0.12959999999999999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885.63947579773856</v>
      </c>
      <c r="DN46">
        <v>29.565626717177814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268.93066949620743</v>
      </c>
      <c r="L47">
        <v>8.7785964269744028</v>
      </c>
      <c r="M47">
        <v>64.963251017061239</v>
      </c>
      <c r="N47">
        <v>53.200523742032281</v>
      </c>
      <c r="O47">
        <v>74.751074286224707</v>
      </c>
      <c r="P47">
        <v>25.313353648772335</v>
      </c>
      <c r="Q47">
        <v>3.5314327586631555</v>
      </c>
      <c r="R47">
        <v>8.9892225021924297</v>
      </c>
      <c r="S47">
        <v>6.5301989882860001</v>
      </c>
      <c r="T47">
        <v>7.2900000000000006E-2</v>
      </c>
      <c r="U47">
        <v>62.112069571563381</v>
      </c>
      <c r="V47">
        <v>2.7936743525179857</v>
      </c>
      <c r="W47">
        <v>13.095878637577812</v>
      </c>
      <c r="X47">
        <v>42.921431939368901</v>
      </c>
      <c r="Y47">
        <v>0</v>
      </c>
      <c r="Z47">
        <v>2.8783097999999994</v>
      </c>
      <c r="AA47">
        <v>12.318788766731522</v>
      </c>
      <c r="AB47">
        <v>19.470258505283528</v>
      </c>
      <c r="AC47">
        <v>14.124610071557477</v>
      </c>
      <c r="AD47">
        <v>8.8289107508083617</v>
      </c>
      <c r="AE47">
        <v>24.008369573977426</v>
      </c>
      <c r="AF47">
        <v>4.4814848831687932</v>
      </c>
      <c r="AG47">
        <v>28.363445075619257</v>
      </c>
      <c r="AH47">
        <v>34.092186172000005</v>
      </c>
      <c r="AI47">
        <v>0</v>
      </c>
      <c r="AJ47">
        <v>0</v>
      </c>
      <c r="AK47">
        <v>26.950020349013592</v>
      </c>
      <c r="AL47">
        <v>61.983349999999994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20.365799999999997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1.3106754</v>
      </c>
      <c r="AZ47">
        <v>0</v>
      </c>
      <c r="BA47">
        <v>0.8095266000000001</v>
      </c>
      <c r="BB47">
        <v>0.12959999999999999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883.61710210329613</v>
      </c>
      <c r="DN47">
        <v>29.498123521425342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268.93066949620743</v>
      </c>
      <c r="L48">
        <v>8.7785964269744028</v>
      </c>
      <c r="M48">
        <v>64.940696266386638</v>
      </c>
      <c r="N48">
        <v>53.200523742032281</v>
      </c>
      <c r="O48">
        <v>74.751074286224707</v>
      </c>
      <c r="P48">
        <v>25.313353648772335</v>
      </c>
      <c r="Q48">
        <v>3.5314327586631555</v>
      </c>
      <c r="R48">
        <v>9.8493316936550723</v>
      </c>
      <c r="S48">
        <v>6.5301989882860001</v>
      </c>
      <c r="T48">
        <v>7.2900000000000006E-2</v>
      </c>
      <c r="U48">
        <v>62.112069571563381</v>
      </c>
      <c r="V48">
        <v>2.7936743525179857</v>
      </c>
      <c r="W48">
        <v>13.095878637577812</v>
      </c>
      <c r="X48">
        <v>42.921431939368901</v>
      </c>
      <c r="Y48">
        <v>0</v>
      </c>
      <c r="Z48">
        <v>2.8783097999999994</v>
      </c>
      <c r="AA48">
        <v>12.318788766731522</v>
      </c>
      <c r="AB48">
        <v>19.470258505283528</v>
      </c>
      <c r="AC48">
        <v>14.124610071557477</v>
      </c>
      <c r="AD48">
        <v>8.8289107508083617</v>
      </c>
      <c r="AE48">
        <v>24.008369573977426</v>
      </c>
      <c r="AF48">
        <v>4.4814848831687932</v>
      </c>
      <c r="AG48">
        <v>28.363445075619257</v>
      </c>
      <c r="AH48">
        <v>34.092186172000005</v>
      </c>
      <c r="AI48">
        <v>0</v>
      </c>
      <c r="AJ48">
        <v>0</v>
      </c>
      <c r="AK48">
        <v>26.950020349013592</v>
      </c>
      <c r="AL48">
        <v>61.983349999999994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20.365799999999997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1.3106754</v>
      </c>
      <c r="AZ48">
        <v>0</v>
      </c>
      <c r="BA48">
        <v>0.8095266000000001</v>
      </c>
      <c r="BB48">
        <v>0.12959999999999999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884.42760354836105</v>
      </c>
      <c r="DN48">
        <v>29.525176517148296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266.97248282522628</v>
      </c>
      <c r="L49">
        <v>8.22304402640418</v>
      </c>
      <c r="M49">
        <v>64.940696266386638</v>
      </c>
      <c r="N49">
        <v>53.200523742032281</v>
      </c>
      <c r="O49">
        <v>74.751074286224707</v>
      </c>
      <c r="P49">
        <v>25.313353648772335</v>
      </c>
      <c r="Q49">
        <v>3.4870680255141209</v>
      </c>
      <c r="R49">
        <v>9.8493316936550723</v>
      </c>
      <c r="S49">
        <v>6.5301989882860001</v>
      </c>
      <c r="T49">
        <v>7.2900000000000006E-2</v>
      </c>
      <c r="U49">
        <v>62.112069571563381</v>
      </c>
      <c r="V49">
        <v>6.7925811151079145</v>
      </c>
      <c r="W49">
        <v>19.565439892446545</v>
      </c>
      <c r="X49">
        <v>64.44194418951983</v>
      </c>
      <c r="Y49">
        <v>0</v>
      </c>
      <c r="Z49">
        <v>2.8783097999999994</v>
      </c>
      <c r="AA49">
        <v>12.318788766731522</v>
      </c>
      <c r="AB49">
        <v>19.470258505283528</v>
      </c>
      <c r="AC49">
        <v>14.124610071557477</v>
      </c>
      <c r="AD49">
        <v>8.8289107508083617</v>
      </c>
      <c r="AE49">
        <v>24.008369573977426</v>
      </c>
      <c r="AF49">
        <v>4.4814848831687932</v>
      </c>
      <c r="AG49">
        <v>28.363445075619257</v>
      </c>
      <c r="AH49">
        <v>34.092186172000005</v>
      </c>
      <c r="AI49">
        <v>0</v>
      </c>
      <c r="AJ49">
        <v>0</v>
      </c>
      <c r="AK49">
        <v>26.950020349013592</v>
      </c>
      <c r="AL49">
        <v>61.983349999999994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20.365799999999997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1.3106754</v>
      </c>
      <c r="AZ49">
        <v>0</v>
      </c>
      <c r="BA49">
        <v>0.8095266000000001</v>
      </c>
      <c r="BB49">
        <v>0.12959999999999999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912.90727531026482</v>
      </c>
      <c r="DN49">
        <v>30.47638121815395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266.97248282522628</v>
      </c>
      <c r="L50">
        <v>8.6503913288230478</v>
      </c>
      <c r="M50">
        <v>64.940696266386638</v>
      </c>
      <c r="N50">
        <v>53.200523742032281</v>
      </c>
      <c r="O50">
        <v>74.751074286224707</v>
      </c>
      <c r="P50">
        <v>25.313353648772335</v>
      </c>
      <c r="Q50">
        <v>3.4870680255141209</v>
      </c>
      <c r="R50">
        <v>9.8493316936550723</v>
      </c>
      <c r="S50">
        <v>6.5301989882860001</v>
      </c>
      <c r="T50">
        <v>7.2900000000000006E-2</v>
      </c>
      <c r="U50">
        <v>62.112069571563381</v>
      </c>
      <c r="V50">
        <v>6.7925811151079145</v>
      </c>
      <c r="W50">
        <v>19.565439892446545</v>
      </c>
      <c r="X50">
        <v>64.44194418951983</v>
      </c>
      <c r="Y50">
        <v>0</v>
      </c>
      <c r="Z50">
        <v>2.8783097999999994</v>
      </c>
      <c r="AA50">
        <v>12.318788766731522</v>
      </c>
      <c r="AB50">
        <v>19.470258505283528</v>
      </c>
      <c r="AC50">
        <v>14.124610071557477</v>
      </c>
      <c r="AD50">
        <v>8.8289107508083617</v>
      </c>
      <c r="AE50">
        <v>24.008369573977426</v>
      </c>
      <c r="AF50">
        <v>4.4814848831687932</v>
      </c>
      <c r="AG50">
        <v>28.363445075619257</v>
      </c>
      <c r="AH50">
        <v>34.092186172000005</v>
      </c>
      <c r="AI50">
        <v>0</v>
      </c>
      <c r="AJ50">
        <v>0</v>
      </c>
      <c r="AK50">
        <v>26.950020349013592</v>
      </c>
      <c r="AL50">
        <v>61.983349999999994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20.365799999999997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1.3106754</v>
      </c>
      <c r="AZ50">
        <v>0</v>
      </c>
      <c r="BA50">
        <v>0.8095266000000001</v>
      </c>
      <c r="BB50">
        <v>0.12959999999999999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913.32081929424112</v>
      </c>
      <c r="DN50">
        <v>30.490184536596505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266.08315828019198</v>
      </c>
      <c r="L51">
        <v>9.0874541634299373</v>
      </c>
      <c r="M51">
        <v>64.940696266386638</v>
      </c>
      <c r="N51">
        <v>53.200523742032281</v>
      </c>
      <c r="O51">
        <v>74.751074286224707</v>
      </c>
      <c r="P51">
        <v>25.313353648772335</v>
      </c>
      <c r="Q51">
        <v>3.4870680255141209</v>
      </c>
      <c r="R51">
        <v>9.9798457360945285</v>
      </c>
      <c r="S51">
        <v>5.8125805278519929</v>
      </c>
      <c r="T51">
        <v>7.2900000000000006E-2</v>
      </c>
      <c r="U51">
        <v>62.112069571563381</v>
      </c>
      <c r="V51">
        <v>6.7925811151079145</v>
      </c>
      <c r="W51">
        <v>19.565439892446545</v>
      </c>
      <c r="X51">
        <v>64.44194418951983</v>
      </c>
      <c r="Y51">
        <v>0</v>
      </c>
      <c r="Z51">
        <v>2.8783097999999994</v>
      </c>
      <c r="AA51">
        <v>12.318788766731522</v>
      </c>
      <c r="AB51">
        <v>19.470258505283528</v>
      </c>
      <c r="AC51">
        <v>14.124610071557477</v>
      </c>
      <c r="AD51">
        <v>8.8289107508083617</v>
      </c>
      <c r="AE51">
        <v>24.008369573977426</v>
      </c>
      <c r="AF51">
        <v>4.4814848831687932</v>
      </c>
      <c r="AG51">
        <v>28.363445075619257</v>
      </c>
      <c r="AH51">
        <v>34.092186172000005</v>
      </c>
      <c r="AI51">
        <v>0</v>
      </c>
      <c r="AJ51">
        <v>0</v>
      </c>
      <c r="AK51">
        <v>26.950020349013592</v>
      </c>
      <c r="AL51">
        <v>61.983349999999994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20.365799999999997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1.3106754</v>
      </c>
      <c r="AZ51">
        <v>0</v>
      </c>
      <c r="BA51">
        <v>0.8095266000000001</v>
      </c>
      <c r="BB51">
        <v>0.12959999999999999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912.31487048899567</v>
      </c>
      <c r="DN51">
        <v>30.456767213419969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266.08315828019198</v>
      </c>
      <c r="L52">
        <v>9.3996419024348619</v>
      </c>
      <c r="M52">
        <v>64.940696266386638</v>
      </c>
      <c r="N52">
        <v>53.200523742032281</v>
      </c>
      <c r="O52">
        <v>74.751074286224707</v>
      </c>
      <c r="P52">
        <v>25.313353648772335</v>
      </c>
      <c r="Q52">
        <v>3.4870680255141209</v>
      </c>
      <c r="R52">
        <v>9.9798457360945285</v>
      </c>
      <c r="S52">
        <v>5.0854550896551185</v>
      </c>
      <c r="T52">
        <v>7.2900000000000006E-2</v>
      </c>
      <c r="U52">
        <v>62.112069571563381</v>
      </c>
      <c r="V52">
        <v>6.7925811151079145</v>
      </c>
      <c r="W52">
        <v>19.565439892446545</v>
      </c>
      <c r="X52">
        <v>64.44194418951983</v>
      </c>
      <c r="Y52">
        <v>0</v>
      </c>
      <c r="Z52">
        <v>2.8783097999999994</v>
      </c>
      <c r="AA52">
        <v>12.318788766731522</v>
      </c>
      <c r="AB52">
        <v>19.470258505283528</v>
      </c>
      <c r="AC52">
        <v>14.124610071557477</v>
      </c>
      <c r="AD52">
        <v>8.8289107508083617</v>
      </c>
      <c r="AE52">
        <v>24.008369573977426</v>
      </c>
      <c r="AF52">
        <v>4.4814848831687932</v>
      </c>
      <c r="AG52">
        <v>28.363445075619257</v>
      </c>
      <c r="AH52">
        <v>34.092186172000005</v>
      </c>
      <c r="AI52">
        <v>0</v>
      </c>
      <c r="AJ52">
        <v>0</v>
      </c>
      <c r="AK52">
        <v>26.950020349013592</v>
      </c>
      <c r="AL52">
        <v>61.983349999999994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20.365799999999997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1.3106754</v>
      </c>
      <c r="AZ52">
        <v>0</v>
      </c>
      <c r="BA52">
        <v>0.8095266000000001</v>
      </c>
      <c r="BB52">
        <v>0.12959999999999999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911.91317989790923</v>
      </c>
      <c r="DN52">
        <v>30.443520105314597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266.08315828019198</v>
      </c>
      <c r="L53">
        <v>8.8168914562923391</v>
      </c>
      <c r="M53">
        <v>64.940696266386638</v>
      </c>
      <c r="N53">
        <v>53.200523742032281</v>
      </c>
      <c r="O53">
        <v>74.751074286224707</v>
      </c>
      <c r="P53">
        <v>25.313353648772335</v>
      </c>
      <c r="Q53">
        <v>3.4870680255141209</v>
      </c>
      <c r="R53">
        <v>16.637068628261016</v>
      </c>
      <c r="S53">
        <v>4.4570741971619547</v>
      </c>
      <c r="T53">
        <v>7.2900000000000006E-2</v>
      </c>
      <c r="U53">
        <v>62.112069571563381</v>
      </c>
      <c r="V53">
        <v>6.7925811151079145</v>
      </c>
      <c r="W53">
        <v>19.565439892446545</v>
      </c>
      <c r="X53">
        <v>64.44194418951983</v>
      </c>
      <c r="Y53">
        <v>0</v>
      </c>
      <c r="Z53">
        <v>2.8783097999999994</v>
      </c>
      <c r="AA53">
        <v>12.318788766731522</v>
      </c>
      <c r="AB53">
        <v>19.470258505283528</v>
      </c>
      <c r="AC53">
        <v>14.124610071557477</v>
      </c>
      <c r="AD53">
        <v>8.8289107508083617</v>
      </c>
      <c r="AE53">
        <v>24.008369573977426</v>
      </c>
      <c r="AF53">
        <v>4.4814848831687932</v>
      </c>
      <c r="AG53">
        <v>28.363445075619257</v>
      </c>
      <c r="AH53">
        <v>34.092186172000005</v>
      </c>
      <c r="AI53">
        <v>0</v>
      </c>
      <c r="AJ53">
        <v>0</v>
      </c>
      <c r="AK53">
        <v>26.950020349013592</v>
      </c>
      <c r="AL53">
        <v>61.983349999999994</v>
      </c>
      <c r="AM53">
        <v>0</v>
      </c>
      <c r="AN53">
        <v>0</v>
      </c>
      <c r="AO53">
        <v>0</v>
      </c>
      <c r="AP53">
        <v>5.0637063490511602</v>
      </c>
      <c r="AQ53">
        <v>0</v>
      </c>
      <c r="AR53">
        <v>19.880899999999997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1.3106754</v>
      </c>
      <c r="AZ53">
        <v>0</v>
      </c>
      <c r="BA53">
        <v>0.8095266000000001</v>
      </c>
      <c r="BB53">
        <v>0.12959999999999999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920.25277175243718</v>
      </c>
      <c r="DN53">
        <v>30.722241056409818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270.67389260137742</v>
      </c>
      <c r="L54">
        <v>8.1750334648982204</v>
      </c>
      <c r="M54">
        <v>64.940696266386638</v>
      </c>
      <c r="N54">
        <v>53.200523742032281</v>
      </c>
      <c r="O54">
        <v>74.751074286224707</v>
      </c>
      <c r="P54">
        <v>25.313353648772335</v>
      </c>
      <c r="Q54">
        <v>3.5314327586631555</v>
      </c>
      <c r="R54">
        <v>16.637068628261016</v>
      </c>
      <c r="S54">
        <v>4.5180697423072305</v>
      </c>
      <c r="T54">
        <v>7.2900000000000006E-2</v>
      </c>
      <c r="U54">
        <v>62.112069571563381</v>
      </c>
      <c r="V54">
        <v>6.7925811151079145</v>
      </c>
      <c r="W54">
        <v>19.565439892446545</v>
      </c>
      <c r="X54">
        <v>64.44194418951983</v>
      </c>
      <c r="Y54">
        <v>0</v>
      </c>
      <c r="Z54">
        <v>2.8783097999999994</v>
      </c>
      <c r="AA54">
        <v>12.318788766731522</v>
      </c>
      <c r="AB54">
        <v>19.470258505283528</v>
      </c>
      <c r="AC54">
        <v>14.124610071557477</v>
      </c>
      <c r="AD54">
        <v>4.4144551448036502</v>
      </c>
      <c r="AE54">
        <v>24.008369573977426</v>
      </c>
      <c r="AF54">
        <v>4.4814848831687932</v>
      </c>
      <c r="AG54">
        <v>28.363445075619257</v>
      </c>
      <c r="AH54">
        <v>34.092186172000005</v>
      </c>
      <c r="AI54">
        <v>0</v>
      </c>
      <c r="AJ54">
        <v>0</v>
      </c>
      <c r="AK54">
        <v>26.950020349013592</v>
      </c>
      <c r="AL54">
        <v>61.983349999999994</v>
      </c>
      <c r="AM54">
        <v>0</v>
      </c>
      <c r="AN54">
        <v>0</v>
      </c>
      <c r="AO54">
        <v>0</v>
      </c>
      <c r="AP54">
        <v>5.0637063490511602</v>
      </c>
      <c r="AQ54">
        <v>0</v>
      </c>
      <c r="AR54">
        <v>19.880899999999997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1.3106754</v>
      </c>
      <c r="AZ54">
        <v>0</v>
      </c>
      <c r="BA54">
        <v>0.8095266000000001</v>
      </c>
      <c r="BB54">
        <v>0.12959999999999999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919.90420130552104</v>
      </c>
      <c r="DN54">
        <v>30.710592505406925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270.67389260137742</v>
      </c>
      <c r="L55">
        <v>7.0992727905040587</v>
      </c>
      <c r="M55">
        <v>64.940696266386638</v>
      </c>
      <c r="N55">
        <v>53.200523742032281</v>
      </c>
      <c r="O55">
        <v>74.751074286224707</v>
      </c>
      <c r="P55">
        <v>25.313353648772335</v>
      </c>
      <c r="Q55">
        <v>3.5314327586631555</v>
      </c>
      <c r="R55">
        <v>16.637068628261016</v>
      </c>
      <c r="S55">
        <v>4.5180697423072305</v>
      </c>
      <c r="T55">
        <v>7.2900000000000006E-2</v>
      </c>
      <c r="U55">
        <v>62.112069571563381</v>
      </c>
      <c r="V55">
        <v>6.7925811151079145</v>
      </c>
      <c r="W55">
        <v>19.565439892446545</v>
      </c>
      <c r="X55">
        <v>64.44194418951983</v>
      </c>
      <c r="Y55">
        <v>0</v>
      </c>
      <c r="Z55">
        <v>2.8783097999999994</v>
      </c>
      <c r="AA55">
        <v>11.104260296772079</v>
      </c>
      <c r="AB55">
        <v>19.470258505283528</v>
      </c>
      <c r="AC55">
        <v>14.124610071557477</v>
      </c>
      <c r="AD55">
        <v>4.4144551448036502</v>
      </c>
      <c r="AE55">
        <v>24.008369573977426</v>
      </c>
      <c r="AF55">
        <v>4.4814848831687932</v>
      </c>
      <c r="AG55">
        <v>28.363445075619257</v>
      </c>
      <c r="AH55">
        <v>34.092186172000005</v>
      </c>
      <c r="AI55">
        <v>0</v>
      </c>
      <c r="AJ55">
        <v>0</v>
      </c>
      <c r="AK55">
        <v>26.950020349013592</v>
      </c>
      <c r="AL55">
        <v>61.983349999999994</v>
      </c>
      <c r="AM55">
        <v>0</v>
      </c>
      <c r="AN55">
        <v>0</v>
      </c>
      <c r="AO55">
        <v>0</v>
      </c>
      <c r="AP55">
        <v>5.0637063490511602</v>
      </c>
      <c r="AQ55">
        <v>0</v>
      </c>
      <c r="AR55">
        <v>19.880899999999997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1.3106754</v>
      </c>
      <c r="AZ55">
        <v>0</v>
      </c>
      <c r="BA55">
        <v>0.8095266000000001</v>
      </c>
      <c r="BB55">
        <v>0.12959999999999999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917.68791625803635</v>
      </c>
      <c r="DN55">
        <v>30.636588408538042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270.67389260137742</v>
      </c>
      <c r="L56">
        <v>7.0990603571539266</v>
      </c>
      <c r="M56">
        <v>64.940696266386638</v>
      </c>
      <c r="N56">
        <v>53.200523742032281</v>
      </c>
      <c r="O56">
        <v>74.751074286224707</v>
      </c>
      <c r="P56">
        <v>25.313353648772335</v>
      </c>
      <c r="Q56">
        <v>3.5314327586631555</v>
      </c>
      <c r="R56">
        <v>16.637068628261016</v>
      </c>
      <c r="S56">
        <v>4.5180697423072305</v>
      </c>
      <c r="T56">
        <v>7.2900000000000006E-2</v>
      </c>
      <c r="U56">
        <v>62.112069571563381</v>
      </c>
      <c r="V56">
        <v>6.7925811151079145</v>
      </c>
      <c r="W56">
        <v>19.565439892446545</v>
      </c>
      <c r="X56">
        <v>64.44194418951983</v>
      </c>
      <c r="Y56">
        <v>0</v>
      </c>
      <c r="Z56">
        <v>2.8783097999999994</v>
      </c>
      <c r="AA56">
        <v>11.104260296772079</v>
      </c>
      <c r="AB56">
        <v>19.470258505283528</v>
      </c>
      <c r="AC56">
        <v>14.124610071557477</v>
      </c>
      <c r="AD56">
        <v>4.4144551448036502</v>
      </c>
      <c r="AE56">
        <v>24.008369573977426</v>
      </c>
      <c r="AF56">
        <v>4.4814848831687932</v>
      </c>
      <c r="AG56">
        <v>28.363445075619257</v>
      </c>
      <c r="AH56">
        <v>34.092186172000005</v>
      </c>
      <c r="AI56">
        <v>0</v>
      </c>
      <c r="AJ56">
        <v>0</v>
      </c>
      <c r="AK56">
        <v>26.950020349013592</v>
      </c>
      <c r="AL56">
        <v>61.983349999999994</v>
      </c>
      <c r="AM56">
        <v>0</v>
      </c>
      <c r="AN56">
        <v>0</v>
      </c>
      <c r="AO56">
        <v>0</v>
      </c>
      <c r="AP56">
        <v>1.6879021163503867</v>
      </c>
      <c r="AQ56">
        <v>0</v>
      </c>
      <c r="AR56">
        <v>19.880899999999997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1.3106754</v>
      </c>
      <c r="AZ56">
        <v>0</v>
      </c>
      <c r="BA56">
        <v>0.8095266000000001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915.51296374169794</v>
      </c>
      <c r="DN56">
        <v>30.603499258825487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281.20726480148693</v>
      </c>
      <c r="L57">
        <v>7.6130955346893607</v>
      </c>
      <c r="M57">
        <v>64.940696266386638</v>
      </c>
      <c r="N57">
        <v>53.200523742032281</v>
      </c>
      <c r="O57">
        <v>74.751074286224707</v>
      </c>
      <c r="P57">
        <v>25.313353648772335</v>
      </c>
      <c r="Q57">
        <v>5.3109856109692535</v>
      </c>
      <c r="R57">
        <v>19.055714208083526</v>
      </c>
      <c r="S57">
        <v>6.2166297517739233</v>
      </c>
      <c r="T57">
        <v>0.35574929999999999</v>
      </c>
      <c r="U57">
        <v>62.112069571563381</v>
      </c>
      <c r="V57">
        <v>9.0281530575539577</v>
      </c>
      <c r="W57">
        <v>19.565439892446545</v>
      </c>
      <c r="X57">
        <v>64.44194418951983</v>
      </c>
      <c r="Y57">
        <v>0</v>
      </c>
      <c r="Z57">
        <v>2.8783097999999994</v>
      </c>
      <c r="AA57">
        <v>11.104260296772079</v>
      </c>
      <c r="AB57">
        <v>19.470258505283528</v>
      </c>
      <c r="AC57">
        <v>14.124610071557477</v>
      </c>
      <c r="AD57">
        <v>4.4144551448036502</v>
      </c>
      <c r="AE57">
        <v>24.008369573977426</v>
      </c>
      <c r="AF57">
        <v>4.4814848831687932</v>
      </c>
      <c r="AG57">
        <v>28.363445075619257</v>
      </c>
      <c r="AH57">
        <v>42.103849836400002</v>
      </c>
      <c r="AI57">
        <v>0</v>
      </c>
      <c r="AJ57">
        <v>0</v>
      </c>
      <c r="AK57">
        <v>26.950020349013592</v>
      </c>
      <c r="AL57">
        <v>61.983349999999994</v>
      </c>
      <c r="AM57">
        <v>0</v>
      </c>
      <c r="AN57">
        <v>0</v>
      </c>
      <c r="AO57">
        <v>0</v>
      </c>
      <c r="AP57">
        <v>2.2505361551338487</v>
      </c>
      <c r="AQ57">
        <v>0</v>
      </c>
      <c r="AR57">
        <v>19.880899999999997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1.3106754</v>
      </c>
      <c r="AZ57">
        <v>0</v>
      </c>
      <c r="BA57">
        <v>1.0019267999999999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942.83077428524325</v>
      </c>
      <c r="DN57">
        <v>31.514973680149776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281.20726480148693</v>
      </c>
      <c r="L58">
        <v>9.00753410224468</v>
      </c>
      <c r="M58">
        <v>64.940696266386638</v>
      </c>
      <c r="N58">
        <v>53.200523742032281</v>
      </c>
      <c r="O58">
        <v>74.751074286224707</v>
      </c>
      <c r="P58">
        <v>25.313353648772335</v>
      </c>
      <c r="Q58">
        <v>5.3109856109692535</v>
      </c>
      <c r="R58">
        <v>19.055714208083526</v>
      </c>
      <c r="S58">
        <v>6.2166297517739233</v>
      </c>
      <c r="T58">
        <v>0.35574929999999999</v>
      </c>
      <c r="U58">
        <v>62.112069571563381</v>
      </c>
      <c r="V58">
        <v>9.0281530575539577</v>
      </c>
      <c r="W58">
        <v>19.565439892446545</v>
      </c>
      <c r="X58">
        <v>64.44194418951983</v>
      </c>
      <c r="Y58">
        <v>0</v>
      </c>
      <c r="Z58">
        <v>2.8783097999999994</v>
      </c>
      <c r="AA58">
        <v>11.208362737054317</v>
      </c>
      <c r="AB58">
        <v>19.470258505283528</v>
      </c>
      <c r="AC58">
        <v>14.124610071557477</v>
      </c>
      <c r="AD58">
        <v>4.4144551448036502</v>
      </c>
      <c r="AE58">
        <v>24.008369573977426</v>
      </c>
      <c r="AF58">
        <v>4.4814848831687932</v>
      </c>
      <c r="AG58">
        <v>28.363445075619257</v>
      </c>
      <c r="AH58">
        <v>42.103849836400002</v>
      </c>
      <c r="AI58">
        <v>0</v>
      </c>
      <c r="AJ58">
        <v>0</v>
      </c>
      <c r="AK58">
        <v>26.950020349013592</v>
      </c>
      <c r="AL58">
        <v>61.983349999999994</v>
      </c>
      <c r="AM58">
        <v>0</v>
      </c>
      <c r="AN58">
        <v>0</v>
      </c>
      <c r="AO58">
        <v>0</v>
      </c>
      <c r="AP58">
        <v>2.2505361551338487</v>
      </c>
      <c r="AQ58">
        <v>0</v>
      </c>
      <c r="AR58">
        <v>19.880899999999997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1.3106754</v>
      </c>
      <c r="AZ58">
        <v>0</v>
      </c>
      <c r="BA58">
        <v>1.0019267999999999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944.2809101009907</v>
      </c>
      <c r="DN58">
        <v>31.563378872239998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280.75338798154638</v>
      </c>
      <c r="L59">
        <v>10.582842798895687</v>
      </c>
      <c r="M59">
        <v>64.940696266386638</v>
      </c>
      <c r="N59">
        <v>53.200523742032281</v>
      </c>
      <c r="O59">
        <v>74.751074286224707</v>
      </c>
      <c r="P59">
        <v>25.313353648772335</v>
      </c>
      <c r="Q59">
        <v>5.3109856109692535</v>
      </c>
      <c r="R59">
        <v>19.055714208083526</v>
      </c>
      <c r="S59">
        <v>6.2891340246321379</v>
      </c>
      <c r="T59">
        <v>0.36311399999999994</v>
      </c>
      <c r="U59">
        <v>62.112069571563381</v>
      </c>
      <c r="V59">
        <v>9.0281530575539577</v>
      </c>
      <c r="W59">
        <v>19.565439892446545</v>
      </c>
      <c r="X59">
        <v>64.44194418951983</v>
      </c>
      <c r="Y59">
        <v>0</v>
      </c>
      <c r="Z59">
        <v>2.8783097999999994</v>
      </c>
      <c r="AA59">
        <v>12.318788766731522</v>
      </c>
      <c r="AB59">
        <v>19.470258505283528</v>
      </c>
      <c r="AC59">
        <v>14.124610071557477</v>
      </c>
      <c r="AD59">
        <v>4.4144551448036502</v>
      </c>
      <c r="AE59">
        <v>24.008369573977426</v>
      </c>
      <c r="AF59">
        <v>4.4814848831687932</v>
      </c>
      <c r="AG59">
        <v>28.363445075619257</v>
      </c>
      <c r="AH59">
        <v>42.103849836400002</v>
      </c>
      <c r="AI59">
        <v>0</v>
      </c>
      <c r="AJ59">
        <v>0</v>
      </c>
      <c r="AK59">
        <v>26.950020349013592</v>
      </c>
      <c r="AL59">
        <v>61.983349999999994</v>
      </c>
      <c r="AM59">
        <v>0</v>
      </c>
      <c r="AN59">
        <v>0</v>
      </c>
      <c r="AO59">
        <v>0</v>
      </c>
      <c r="AP59">
        <v>2.2505361551338487</v>
      </c>
      <c r="AQ59">
        <v>0</v>
      </c>
      <c r="AR59">
        <v>19.880899999999997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1.3106754</v>
      </c>
      <c r="AZ59">
        <v>0.54655200000000004</v>
      </c>
      <c r="BA59">
        <v>1.0019267999999999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947.04685632796952</v>
      </c>
      <c r="DN59">
        <v>31.655711524507186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295.1624071122182</v>
      </c>
      <c r="L60">
        <v>11.523973322532095</v>
      </c>
      <c r="M60">
        <v>64.940696266386638</v>
      </c>
      <c r="N60">
        <v>53.200523742032281</v>
      </c>
      <c r="O60">
        <v>74.751074286224707</v>
      </c>
      <c r="P60">
        <v>25.313353648772335</v>
      </c>
      <c r="Q60">
        <v>5.3109856109692535</v>
      </c>
      <c r="R60">
        <v>19.055714208083526</v>
      </c>
      <c r="S60">
        <v>6.5217387033303549</v>
      </c>
      <c r="T60">
        <v>0.36311399999999994</v>
      </c>
      <c r="U60">
        <v>62.112069571563381</v>
      </c>
      <c r="V60">
        <v>9.0281530575539577</v>
      </c>
      <c r="W60">
        <v>19.565439892446545</v>
      </c>
      <c r="X60">
        <v>64.44194418951983</v>
      </c>
      <c r="Y60">
        <v>0</v>
      </c>
      <c r="Z60">
        <v>2.8783097999999994</v>
      </c>
      <c r="AA60">
        <v>12.318788766731522</v>
      </c>
      <c r="AB60">
        <v>19.470258505283528</v>
      </c>
      <c r="AC60">
        <v>14.124610071557477</v>
      </c>
      <c r="AD60">
        <v>4.4144551448036502</v>
      </c>
      <c r="AE60">
        <v>24.008369573977426</v>
      </c>
      <c r="AF60">
        <v>4.4814848831687932</v>
      </c>
      <c r="AG60">
        <v>28.363445075619257</v>
      </c>
      <c r="AH60">
        <v>42.103849836400002</v>
      </c>
      <c r="AI60">
        <v>0</v>
      </c>
      <c r="AJ60">
        <v>0</v>
      </c>
      <c r="AK60">
        <v>26.950020349013592</v>
      </c>
      <c r="AL60">
        <v>61.983349999999994</v>
      </c>
      <c r="AM60">
        <v>0</v>
      </c>
      <c r="AN60">
        <v>0</v>
      </c>
      <c r="AO60">
        <v>0</v>
      </c>
      <c r="AP60">
        <v>2.2505361551338487</v>
      </c>
      <c r="AQ60">
        <v>0</v>
      </c>
      <c r="AR60">
        <v>19.880899999999997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1.3106754</v>
      </c>
      <c r="AZ60">
        <v>1.0931040000000001</v>
      </c>
      <c r="BA60">
        <v>1.0019267999999999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962.6552358408818</v>
      </c>
      <c r="DN60">
        <v>32.176638344601166</v>
      </c>
    </row>
    <row r="61" spans="1:118">
      <c r="A61" t="s">
        <v>103</v>
      </c>
      <c r="B61">
        <v>0</v>
      </c>
      <c r="C61">
        <v>0</v>
      </c>
      <c r="D61">
        <v>2.7251308149737157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317.30597995103955</v>
      </c>
      <c r="L61">
        <v>12.433320012460417</v>
      </c>
      <c r="M61">
        <v>64.940696266386638</v>
      </c>
      <c r="N61">
        <v>53.200523742032281</v>
      </c>
      <c r="O61">
        <v>74.751074286224707</v>
      </c>
      <c r="P61">
        <v>25.313353648772335</v>
      </c>
      <c r="Q61">
        <v>8.2422132186270982</v>
      </c>
      <c r="R61">
        <v>19.055714208083526</v>
      </c>
      <c r="S61">
        <v>8.0388943494884266</v>
      </c>
      <c r="T61">
        <v>0.72899999999999998</v>
      </c>
      <c r="U61">
        <v>62.112069571563381</v>
      </c>
      <c r="V61">
        <v>9.0281530575539577</v>
      </c>
      <c r="W61">
        <v>19.565439892446545</v>
      </c>
      <c r="X61">
        <v>64.44194418951983</v>
      </c>
      <c r="Y61">
        <v>0</v>
      </c>
      <c r="Z61">
        <v>5.7566195999999987</v>
      </c>
      <c r="AA61">
        <v>12.318788766731522</v>
      </c>
      <c r="AB61">
        <v>19.470258505283528</v>
      </c>
      <c r="AC61">
        <v>14.124610071557477</v>
      </c>
      <c r="AD61">
        <v>4.4144551448036502</v>
      </c>
      <c r="AE61">
        <v>24.008369573977426</v>
      </c>
      <c r="AF61">
        <v>4.4814848831687932</v>
      </c>
      <c r="AG61">
        <v>28.363445075619257</v>
      </c>
      <c r="AH61">
        <v>42.103849836400002</v>
      </c>
      <c r="AI61">
        <v>0</v>
      </c>
      <c r="AJ61">
        <v>0</v>
      </c>
      <c r="AK61">
        <v>26.950020349013592</v>
      </c>
      <c r="AL61">
        <v>61.983349999999994</v>
      </c>
      <c r="AM61">
        <v>0</v>
      </c>
      <c r="AN61">
        <v>0</v>
      </c>
      <c r="AO61">
        <v>0</v>
      </c>
      <c r="AP61">
        <v>2.2505361551338487</v>
      </c>
      <c r="AQ61">
        <v>0</v>
      </c>
      <c r="AR61">
        <v>19.880899999999997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1.3106754</v>
      </c>
      <c r="AZ61">
        <v>1.6396559999999998</v>
      </c>
      <c r="BA61">
        <v>1.0019267999999999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995.57398731773503</v>
      </c>
      <c r="DN61">
        <v>33.275068265287381</v>
      </c>
    </row>
    <row r="62" spans="1:118">
      <c r="A62" t="s">
        <v>104</v>
      </c>
      <c r="B62">
        <v>0</v>
      </c>
      <c r="C62">
        <v>0</v>
      </c>
      <c r="D62">
        <v>2.7251308149737157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352.83122656809024</v>
      </c>
      <c r="L62">
        <v>13.61963342067912</v>
      </c>
      <c r="M62">
        <v>64.940696266386638</v>
      </c>
      <c r="N62">
        <v>53.200523742032281</v>
      </c>
      <c r="O62">
        <v>74.751074286224707</v>
      </c>
      <c r="P62">
        <v>25.313353648772335</v>
      </c>
      <c r="Q62">
        <v>9.6314061077228192</v>
      </c>
      <c r="R62">
        <v>19.055714208083526</v>
      </c>
      <c r="S62">
        <v>8.0655843488227053</v>
      </c>
      <c r="T62">
        <v>0.72899999999999998</v>
      </c>
      <c r="U62">
        <v>62.112069571563381</v>
      </c>
      <c r="V62">
        <v>9.0281530575539577</v>
      </c>
      <c r="W62">
        <v>19.565439892446545</v>
      </c>
      <c r="X62">
        <v>64.44194418951983</v>
      </c>
      <c r="Y62">
        <v>0</v>
      </c>
      <c r="Z62">
        <v>5.7566195999999987</v>
      </c>
      <c r="AA62">
        <v>12.318788766731522</v>
      </c>
      <c r="AB62">
        <v>19.470258505283528</v>
      </c>
      <c r="AC62">
        <v>14.124610071557477</v>
      </c>
      <c r="AD62">
        <v>4.4144551448036502</v>
      </c>
      <c r="AE62">
        <v>24.008369573977426</v>
      </c>
      <c r="AF62">
        <v>4.4814848831687932</v>
      </c>
      <c r="AG62">
        <v>28.363445075619257</v>
      </c>
      <c r="AH62">
        <v>42.103849836400002</v>
      </c>
      <c r="AI62">
        <v>0</v>
      </c>
      <c r="AJ62">
        <v>0</v>
      </c>
      <c r="AK62">
        <v>26.950020349013592</v>
      </c>
      <c r="AL62">
        <v>61.983349999999994</v>
      </c>
      <c r="AM62">
        <v>0</v>
      </c>
      <c r="AN62">
        <v>0</v>
      </c>
      <c r="AO62">
        <v>0</v>
      </c>
      <c r="AP62">
        <v>2.2505361551338487</v>
      </c>
      <c r="AQ62">
        <v>0</v>
      </c>
      <c r="AR62">
        <v>19.880899999999997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1.3106754</v>
      </c>
      <c r="AZ62">
        <v>2.1862070999999998</v>
      </c>
      <c r="BA62">
        <v>1.0019267999999999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1032.998816230081</v>
      </c>
      <c r="DN62">
        <v>34.524233366640786</v>
      </c>
    </row>
    <row r="63" spans="1:118">
      <c r="A63" t="s">
        <v>105</v>
      </c>
      <c r="B63">
        <v>0</v>
      </c>
      <c r="C63">
        <v>0</v>
      </c>
      <c r="D63">
        <v>2.7251308149737157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440.25132057267666</v>
      </c>
      <c r="L63">
        <v>13.61963342067912</v>
      </c>
      <c r="M63">
        <v>64.940696266386638</v>
      </c>
      <c r="N63">
        <v>53.200523742032281</v>
      </c>
      <c r="O63">
        <v>74.751074286224707</v>
      </c>
      <c r="P63">
        <v>25.313353648772335</v>
      </c>
      <c r="Q63">
        <v>9.2079008087294643</v>
      </c>
      <c r="R63">
        <v>19.055714208083526</v>
      </c>
      <c r="S63">
        <v>8.0655843488227053</v>
      </c>
      <c r="T63">
        <v>0.72899999999999998</v>
      </c>
      <c r="U63">
        <v>62.112069571563381</v>
      </c>
      <c r="V63">
        <v>9.0281530575539577</v>
      </c>
      <c r="W63">
        <v>19.565439892446545</v>
      </c>
      <c r="X63">
        <v>64.44194418951983</v>
      </c>
      <c r="Y63">
        <v>0</v>
      </c>
      <c r="Z63">
        <v>5.7566195999999987</v>
      </c>
      <c r="AA63">
        <v>12.318788766731522</v>
      </c>
      <c r="AB63">
        <v>19.470258505283528</v>
      </c>
      <c r="AC63">
        <v>14.124610071557477</v>
      </c>
      <c r="AD63">
        <v>4.4144551448036502</v>
      </c>
      <c r="AE63">
        <v>24.008369573977426</v>
      </c>
      <c r="AF63">
        <v>4.4814848831687932</v>
      </c>
      <c r="AG63">
        <v>28.363445075619257</v>
      </c>
      <c r="AH63">
        <v>42.103849836400002</v>
      </c>
      <c r="AI63">
        <v>0</v>
      </c>
      <c r="AJ63">
        <v>0</v>
      </c>
      <c r="AK63">
        <v>26.950020349013592</v>
      </c>
      <c r="AL63">
        <v>61.549899999999987</v>
      </c>
      <c r="AM63">
        <v>0</v>
      </c>
      <c r="AN63">
        <v>0</v>
      </c>
      <c r="AO63">
        <v>0</v>
      </c>
      <c r="AP63">
        <v>2.2505361551338487</v>
      </c>
      <c r="AQ63">
        <v>0</v>
      </c>
      <c r="AR63">
        <v>16.486599999999999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1.3106754</v>
      </c>
      <c r="AZ63">
        <v>2.1862070999999998</v>
      </c>
      <c r="BA63">
        <v>1.0019267999999999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1113.4813008403135</v>
      </c>
      <c r="DN63">
        <v>37.210587462001556</v>
      </c>
    </row>
    <row r="64" spans="1:118">
      <c r="A64" t="s">
        <v>106</v>
      </c>
      <c r="B64">
        <v>0</v>
      </c>
      <c r="C64">
        <v>0</v>
      </c>
      <c r="D64">
        <v>2.7251308149737157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469.50740602201245</v>
      </c>
      <c r="L64">
        <v>13.692344026344957</v>
      </c>
      <c r="M64">
        <v>64.940696266386638</v>
      </c>
      <c r="N64">
        <v>53.200523742032281</v>
      </c>
      <c r="O64">
        <v>74.751074286224707</v>
      </c>
      <c r="P64">
        <v>25.313353648772335</v>
      </c>
      <c r="Q64">
        <v>9.2079008087294643</v>
      </c>
      <c r="R64">
        <v>19.055714208083526</v>
      </c>
      <c r="S64">
        <v>8.0655843488227053</v>
      </c>
      <c r="T64">
        <v>0.72899999999999998</v>
      </c>
      <c r="U64">
        <v>62.112069571563381</v>
      </c>
      <c r="V64">
        <v>9.0281530575539577</v>
      </c>
      <c r="W64">
        <v>19.565439892446545</v>
      </c>
      <c r="X64">
        <v>64.44194418951983</v>
      </c>
      <c r="Y64">
        <v>0</v>
      </c>
      <c r="Z64">
        <v>5.7566195999999987</v>
      </c>
      <c r="AA64">
        <v>12.318788766731522</v>
      </c>
      <c r="AB64">
        <v>19.470258505283528</v>
      </c>
      <c r="AC64">
        <v>14.124610071557477</v>
      </c>
      <c r="AD64">
        <v>4.4144551448036502</v>
      </c>
      <c r="AE64">
        <v>24.008369573977426</v>
      </c>
      <c r="AF64">
        <v>4.4814848831687932</v>
      </c>
      <c r="AG64">
        <v>28.363445075619257</v>
      </c>
      <c r="AH64">
        <v>42.103849836400002</v>
      </c>
      <c r="AI64">
        <v>0</v>
      </c>
      <c r="AJ64">
        <v>0</v>
      </c>
      <c r="AK64">
        <v>26.950020349013592</v>
      </c>
      <c r="AL64">
        <v>61.549899999999987</v>
      </c>
      <c r="AM64">
        <v>0</v>
      </c>
      <c r="AN64">
        <v>0</v>
      </c>
      <c r="AO64">
        <v>0</v>
      </c>
      <c r="AP64">
        <v>2.2505361551338487</v>
      </c>
      <c r="AQ64">
        <v>0</v>
      </c>
      <c r="AR64">
        <v>16.486599999999999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1.3106754</v>
      </c>
      <c r="AZ64">
        <v>2.1862070999999998</v>
      </c>
      <c r="BA64">
        <v>1.0019267999999999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1141.8627767677538</v>
      </c>
      <c r="DN64">
        <v>38.157907589562996</v>
      </c>
    </row>
    <row r="65" spans="1:118">
      <c r="A65" t="s">
        <v>107</v>
      </c>
      <c r="B65">
        <v>0</v>
      </c>
      <c r="C65">
        <v>0</v>
      </c>
      <c r="D65">
        <v>2.7251308149737157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441.14691502520725</v>
      </c>
      <c r="L65">
        <v>12.959121171253656</v>
      </c>
      <c r="M65">
        <v>64.940696266386638</v>
      </c>
      <c r="N65">
        <v>53.200523742032281</v>
      </c>
      <c r="O65">
        <v>74.751074286224707</v>
      </c>
      <c r="P65">
        <v>25.313353648772335</v>
      </c>
      <c r="Q65">
        <v>7.7809974528097339</v>
      </c>
      <c r="R65">
        <v>19.055714208083526</v>
      </c>
      <c r="S65">
        <v>8.0166526833765239</v>
      </c>
      <c r="T65">
        <v>0.72899999999999998</v>
      </c>
      <c r="U65">
        <v>62.112069571563381</v>
      </c>
      <c r="V65">
        <v>9.0281530575539577</v>
      </c>
      <c r="W65">
        <v>19.565439892446545</v>
      </c>
      <c r="X65">
        <v>64.44194418951983</v>
      </c>
      <c r="Y65">
        <v>0</v>
      </c>
      <c r="Z65">
        <v>5.7566195999999987</v>
      </c>
      <c r="AA65">
        <v>12.318788766731522</v>
      </c>
      <c r="AB65">
        <v>19.470258505283528</v>
      </c>
      <c r="AC65">
        <v>14.124610071557477</v>
      </c>
      <c r="AD65">
        <v>8.8289107508083617</v>
      </c>
      <c r="AE65">
        <v>24.008369573977426</v>
      </c>
      <c r="AF65">
        <v>4.4814848831687932</v>
      </c>
      <c r="AG65">
        <v>28.363445075619257</v>
      </c>
      <c r="AH65">
        <v>42.103849836400002</v>
      </c>
      <c r="AI65">
        <v>0</v>
      </c>
      <c r="AJ65">
        <v>0</v>
      </c>
      <c r="AK65">
        <v>26.950020349013592</v>
      </c>
      <c r="AL65">
        <v>61.549899999999987</v>
      </c>
      <c r="AM65">
        <v>0</v>
      </c>
      <c r="AN65">
        <v>0</v>
      </c>
      <c r="AO65">
        <v>0</v>
      </c>
      <c r="AP65">
        <v>3.3758042327007733</v>
      </c>
      <c r="AQ65">
        <v>0</v>
      </c>
      <c r="AR65">
        <v>19.880899999999997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1.3106754</v>
      </c>
      <c r="AZ65">
        <v>2.1862070999999998</v>
      </c>
      <c r="BA65">
        <v>1.0019267999999999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1120.9260024423024</v>
      </c>
      <c r="DN65">
        <v>37.459156725323552</v>
      </c>
    </row>
    <row r="66" spans="1:118">
      <c r="A66" t="s">
        <v>108</v>
      </c>
      <c r="B66">
        <v>0</v>
      </c>
      <c r="C66">
        <v>0</v>
      </c>
      <c r="D66">
        <v>2.7251308149737157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419.32911466849413</v>
      </c>
      <c r="L66">
        <v>12.959121171253656</v>
      </c>
      <c r="M66">
        <v>64.940696266386638</v>
      </c>
      <c r="N66">
        <v>53.200523742032281</v>
      </c>
      <c r="O66">
        <v>74.751074286224707</v>
      </c>
      <c r="P66">
        <v>25.313353648772335</v>
      </c>
      <c r="Q66">
        <v>7.7809974528097339</v>
      </c>
      <c r="R66">
        <v>19.055714208083526</v>
      </c>
      <c r="S66">
        <v>8.0166526833765239</v>
      </c>
      <c r="T66">
        <v>0.72899999999999998</v>
      </c>
      <c r="U66">
        <v>62.112069571563381</v>
      </c>
      <c r="V66">
        <v>9.0281530575539577</v>
      </c>
      <c r="W66">
        <v>19.565439892446545</v>
      </c>
      <c r="X66">
        <v>64.44194418951983</v>
      </c>
      <c r="Y66">
        <v>0</v>
      </c>
      <c r="Z66">
        <v>5.7566195999999987</v>
      </c>
      <c r="AA66">
        <v>12.318788766731522</v>
      </c>
      <c r="AB66">
        <v>19.470258505283528</v>
      </c>
      <c r="AC66">
        <v>14.124610071557477</v>
      </c>
      <c r="AD66">
        <v>8.8289107508083617</v>
      </c>
      <c r="AE66">
        <v>24.008369573977426</v>
      </c>
      <c r="AF66">
        <v>4.4814848831687932</v>
      </c>
      <c r="AG66">
        <v>28.363445075619257</v>
      </c>
      <c r="AH66">
        <v>42.103849836400002</v>
      </c>
      <c r="AI66">
        <v>0</v>
      </c>
      <c r="AJ66">
        <v>0</v>
      </c>
      <c r="AK66">
        <v>26.950020349013592</v>
      </c>
      <c r="AL66">
        <v>61.549899999999987</v>
      </c>
      <c r="AM66">
        <v>0</v>
      </c>
      <c r="AN66">
        <v>0</v>
      </c>
      <c r="AO66">
        <v>0</v>
      </c>
      <c r="AP66">
        <v>3.3758042327007733</v>
      </c>
      <c r="AQ66">
        <v>0</v>
      </c>
      <c r="AR66">
        <v>19.880899999999997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1.3106754</v>
      </c>
      <c r="AZ66">
        <v>2.1862070999999998</v>
      </c>
      <c r="BA66">
        <v>1.0019267999999999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1099.8129169997944</v>
      </c>
      <c r="DN66">
        <v>36.754441811118326</v>
      </c>
    </row>
    <row r="67" spans="1:118">
      <c r="A67" t="s">
        <v>109</v>
      </c>
      <c r="B67">
        <v>0</v>
      </c>
      <c r="C67">
        <v>0</v>
      </c>
      <c r="D67">
        <v>2.7251308149737157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429.47918513050843</v>
      </c>
      <c r="L67">
        <v>12.959121171253656</v>
      </c>
      <c r="M67">
        <v>64.940696266386638</v>
      </c>
      <c r="N67">
        <v>53.200523742032281</v>
      </c>
      <c r="O67">
        <v>74.751074286224707</v>
      </c>
      <c r="P67">
        <v>25.313353648772335</v>
      </c>
      <c r="Q67">
        <v>7.7809974528097339</v>
      </c>
      <c r="R67">
        <v>19.055714208083526</v>
      </c>
      <c r="S67">
        <v>8.0166526833765239</v>
      </c>
      <c r="T67">
        <v>0.72899999999999998</v>
      </c>
      <c r="U67">
        <v>62.112069571563381</v>
      </c>
      <c r="V67">
        <v>9.0281530575539577</v>
      </c>
      <c r="W67">
        <v>18.662280392087641</v>
      </c>
      <c r="X67">
        <v>64.44194418951983</v>
      </c>
      <c r="Y67">
        <v>0</v>
      </c>
      <c r="Z67">
        <v>5.7005799999999986</v>
      </c>
      <c r="AA67">
        <v>12.318788766731522</v>
      </c>
      <c r="AB67">
        <v>19.470258505283528</v>
      </c>
      <c r="AC67">
        <v>14.124610071557477</v>
      </c>
      <c r="AD67">
        <v>8.8289107508083617</v>
      </c>
      <c r="AE67">
        <v>24.008369573977426</v>
      </c>
      <c r="AF67">
        <v>4.4814848831687932</v>
      </c>
      <c r="AG67">
        <v>28.363445075619257</v>
      </c>
      <c r="AH67">
        <v>42.103849836400002</v>
      </c>
      <c r="AI67">
        <v>0</v>
      </c>
      <c r="AJ67">
        <v>0</v>
      </c>
      <c r="AK67">
        <v>26.950020349013592</v>
      </c>
      <c r="AL67">
        <v>61.549899999999987</v>
      </c>
      <c r="AM67">
        <v>0</v>
      </c>
      <c r="AN67">
        <v>0</v>
      </c>
      <c r="AO67">
        <v>0</v>
      </c>
      <c r="AP67">
        <v>3.3758042327007733</v>
      </c>
      <c r="AQ67">
        <v>0</v>
      </c>
      <c r="AR67">
        <v>19.880899999999997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1.3106754</v>
      </c>
      <c r="AZ67">
        <v>2.1862070999999998</v>
      </c>
      <c r="BA67">
        <v>1.0019267999999999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1108.7069125058179</v>
      </c>
      <c r="DN67">
        <v>37.05131766675035</v>
      </c>
    </row>
    <row r="68" spans="1:118">
      <c r="A68" t="s">
        <v>110</v>
      </c>
      <c r="B68">
        <v>0</v>
      </c>
      <c r="C68">
        <v>0</v>
      </c>
      <c r="D68">
        <v>2.7251308149737157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428.73285642006618</v>
      </c>
      <c r="L68">
        <v>12.959121171253656</v>
      </c>
      <c r="M68">
        <v>64.940696266386638</v>
      </c>
      <c r="N68">
        <v>53.200523742032281</v>
      </c>
      <c r="O68">
        <v>74.751074286224707</v>
      </c>
      <c r="P68">
        <v>25.313353648772335</v>
      </c>
      <c r="Q68">
        <v>7.7809974528097339</v>
      </c>
      <c r="R68">
        <v>19.055714208083526</v>
      </c>
      <c r="S68">
        <v>8.0166526833765239</v>
      </c>
      <c r="T68">
        <v>0.72899999999999998</v>
      </c>
      <c r="U68">
        <v>62.112069571563381</v>
      </c>
      <c r="V68">
        <v>9.0281530575539577</v>
      </c>
      <c r="W68">
        <v>18.662280392087641</v>
      </c>
      <c r="X68">
        <v>64.44194418951983</v>
      </c>
      <c r="Y68">
        <v>0</v>
      </c>
      <c r="Z68">
        <v>5.7566195999999987</v>
      </c>
      <c r="AA68">
        <v>18.513577979793244</v>
      </c>
      <c r="AB68">
        <v>19.470258505283528</v>
      </c>
      <c r="AC68">
        <v>14.124610071557477</v>
      </c>
      <c r="AD68">
        <v>8.8289107508083617</v>
      </c>
      <c r="AE68">
        <v>24.008369573977426</v>
      </c>
      <c r="AF68">
        <v>4.4814848831687932</v>
      </c>
      <c r="AG68">
        <v>28.363445075619257</v>
      </c>
      <c r="AH68">
        <v>42.103849836400002</v>
      </c>
      <c r="AI68">
        <v>0</v>
      </c>
      <c r="AJ68">
        <v>0</v>
      </c>
      <c r="AK68">
        <v>26.950020349013592</v>
      </c>
      <c r="AL68">
        <v>61.549899999999987</v>
      </c>
      <c r="AM68">
        <v>2.5154068009787265</v>
      </c>
      <c r="AN68">
        <v>0</v>
      </c>
      <c r="AO68">
        <v>0</v>
      </c>
      <c r="AP68">
        <v>3.3758042327007733</v>
      </c>
      <c r="AQ68">
        <v>0</v>
      </c>
      <c r="AR68">
        <v>19.880899999999997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1.3106754</v>
      </c>
      <c r="AZ68">
        <v>2.1862070999999998</v>
      </c>
      <c r="BA68">
        <v>1.0019267999999999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1116.4676361672912</v>
      </c>
      <c r="DN68">
        <v>37.310500908875426</v>
      </c>
    </row>
    <row r="69" spans="1:118">
      <c r="A69" t="s">
        <v>111</v>
      </c>
      <c r="B69">
        <v>0</v>
      </c>
      <c r="C69">
        <v>0</v>
      </c>
      <c r="D69">
        <v>2.7251308149737157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432.98693006958706</v>
      </c>
      <c r="L69">
        <v>12.959121171253656</v>
      </c>
      <c r="M69">
        <v>64.940696266386638</v>
      </c>
      <c r="N69">
        <v>53.200523742032281</v>
      </c>
      <c r="O69">
        <v>74.751074286224707</v>
      </c>
      <c r="P69">
        <v>25.313353648772335</v>
      </c>
      <c r="Q69">
        <v>7.7898703994395415</v>
      </c>
      <c r="R69">
        <v>19.055714208083526</v>
      </c>
      <c r="S69">
        <v>7.9899626840422453</v>
      </c>
      <c r="T69">
        <v>0.72899999999999998</v>
      </c>
      <c r="U69">
        <v>62.112069571563381</v>
      </c>
      <c r="V69">
        <v>9.0281530575539577</v>
      </c>
      <c r="W69">
        <v>18.129072380885141</v>
      </c>
      <c r="X69">
        <v>64.44194418951983</v>
      </c>
      <c r="Y69">
        <v>0</v>
      </c>
      <c r="Z69">
        <v>5.7566195999999987</v>
      </c>
      <c r="AA69">
        <v>18.513577979793244</v>
      </c>
      <c r="AB69">
        <v>19.470258505283528</v>
      </c>
      <c r="AC69">
        <v>14.124610071557477</v>
      </c>
      <c r="AD69">
        <v>8.8289107508083617</v>
      </c>
      <c r="AE69">
        <v>24.008369573977426</v>
      </c>
      <c r="AF69">
        <v>4.4814848831687932</v>
      </c>
      <c r="AG69">
        <v>28.363445075619257</v>
      </c>
      <c r="AH69">
        <v>42.103849836400002</v>
      </c>
      <c r="AI69">
        <v>0</v>
      </c>
      <c r="AJ69">
        <v>0</v>
      </c>
      <c r="AK69">
        <v>26.950020349013592</v>
      </c>
      <c r="AL69">
        <v>61.549899999999987</v>
      </c>
      <c r="AM69">
        <v>2.5154068009787265</v>
      </c>
      <c r="AN69">
        <v>0</v>
      </c>
      <c r="AO69">
        <v>0</v>
      </c>
      <c r="AP69">
        <v>2.2505361551338487</v>
      </c>
      <c r="AQ69">
        <v>0</v>
      </c>
      <c r="AR69">
        <v>19.880899999999997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1.3106754</v>
      </c>
      <c r="AZ69">
        <v>2.1862070999999998</v>
      </c>
      <c r="BA69">
        <v>1.0019267999999999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1118.962208710728</v>
      </c>
      <c r="DN69">
        <v>37.393708873485508</v>
      </c>
    </row>
    <row r="70" spans="1:118">
      <c r="A70" t="s">
        <v>112</v>
      </c>
      <c r="B70">
        <v>0</v>
      </c>
      <c r="C70">
        <v>0</v>
      </c>
      <c r="D70">
        <v>2.7251308149737157</v>
      </c>
      <c r="E70">
        <v>0</v>
      </c>
      <c r="F70">
        <v>0</v>
      </c>
      <c r="G70">
        <v>0</v>
      </c>
      <c r="H70">
        <v>0</v>
      </c>
      <c r="I70">
        <v>0</v>
      </c>
      <c r="J70">
        <v>11.13711331105487</v>
      </c>
      <c r="K70">
        <v>429.55381800155271</v>
      </c>
      <c r="L70">
        <v>12.959121171253656</v>
      </c>
      <c r="M70">
        <v>64.940696266386638</v>
      </c>
      <c r="N70">
        <v>53.200523742032281</v>
      </c>
      <c r="O70">
        <v>74.751074286224707</v>
      </c>
      <c r="P70">
        <v>25.313353648772335</v>
      </c>
      <c r="Q70">
        <v>7.7898703994395415</v>
      </c>
      <c r="R70">
        <v>19.055714208083526</v>
      </c>
      <c r="S70">
        <v>7.9899626840422453</v>
      </c>
      <c r="T70">
        <v>0.72899999999999998</v>
      </c>
      <c r="U70">
        <v>62.112069571563381</v>
      </c>
      <c r="V70">
        <v>9.0281530575539577</v>
      </c>
      <c r="W70">
        <v>18.129072380885141</v>
      </c>
      <c r="X70">
        <v>64.44194418951983</v>
      </c>
      <c r="Y70">
        <v>0</v>
      </c>
      <c r="Z70">
        <v>2.8783097999999994</v>
      </c>
      <c r="AA70">
        <v>18.513577979793244</v>
      </c>
      <c r="AB70">
        <v>19.470258505283528</v>
      </c>
      <c r="AC70">
        <v>14.124610071557477</v>
      </c>
      <c r="AD70">
        <v>8.8289107508083617</v>
      </c>
      <c r="AE70">
        <v>24.008369573977426</v>
      </c>
      <c r="AF70">
        <v>4.4814848831687932</v>
      </c>
      <c r="AG70">
        <v>28.363445075619257</v>
      </c>
      <c r="AH70">
        <v>42.103849836400002</v>
      </c>
      <c r="AI70">
        <v>0</v>
      </c>
      <c r="AJ70">
        <v>0</v>
      </c>
      <c r="AK70">
        <v>26.950020349013592</v>
      </c>
      <c r="AL70">
        <v>61.549899999999987</v>
      </c>
      <c r="AM70">
        <v>5.1082109754138747</v>
      </c>
      <c r="AN70">
        <v>0</v>
      </c>
      <c r="AO70">
        <v>0</v>
      </c>
      <c r="AP70">
        <v>2.2505361551338487</v>
      </c>
      <c r="AQ70">
        <v>0</v>
      </c>
      <c r="AR70">
        <v>19.880899999999997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1.3106754</v>
      </c>
      <c r="AZ70">
        <v>2.1862070999999998</v>
      </c>
      <c r="BA70">
        <v>1.0019267999999999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1126.1406529549527</v>
      </c>
      <c r="DN70">
        <v>37.633760246716207</v>
      </c>
    </row>
    <row r="71" spans="1:118">
      <c r="A71" t="s">
        <v>113</v>
      </c>
      <c r="B71">
        <v>0</v>
      </c>
      <c r="C71">
        <v>0</v>
      </c>
      <c r="D71">
        <v>2.7251308149737157</v>
      </c>
      <c r="E71">
        <v>0</v>
      </c>
      <c r="F71">
        <v>0</v>
      </c>
      <c r="G71">
        <v>0</v>
      </c>
      <c r="H71">
        <v>0</v>
      </c>
      <c r="I71">
        <v>0</v>
      </c>
      <c r="J71">
        <v>11.13711331105487</v>
      </c>
      <c r="K71">
        <v>428.35969206484509</v>
      </c>
      <c r="L71">
        <v>12.750996011917042</v>
      </c>
      <c r="M71">
        <v>64.940696266386638</v>
      </c>
      <c r="N71">
        <v>53.200523742032281</v>
      </c>
      <c r="O71">
        <v>74.751074286224707</v>
      </c>
      <c r="P71">
        <v>25.313353648772335</v>
      </c>
      <c r="Q71">
        <v>7.7898703994395415</v>
      </c>
      <c r="R71">
        <v>16.637068628261016</v>
      </c>
      <c r="S71">
        <v>8.0166526833765239</v>
      </c>
      <c r="T71">
        <v>0.72899999999999998</v>
      </c>
      <c r="U71">
        <v>62.112069571563381</v>
      </c>
      <c r="V71">
        <v>6.7925811151079145</v>
      </c>
      <c r="W71">
        <v>15.878513365634669</v>
      </c>
      <c r="X71">
        <v>64.44194418951983</v>
      </c>
      <c r="Y71">
        <v>0</v>
      </c>
      <c r="Z71">
        <v>2.8783097999999994</v>
      </c>
      <c r="AA71">
        <v>18.513577979793244</v>
      </c>
      <c r="AB71">
        <v>19.470258505283528</v>
      </c>
      <c r="AC71">
        <v>14.124610071557477</v>
      </c>
      <c r="AD71">
        <v>8.8289107508083617</v>
      </c>
      <c r="AE71">
        <v>24.008369573977426</v>
      </c>
      <c r="AF71">
        <v>4.4814848831687932</v>
      </c>
      <c r="AG71">
        <v>28.363445075619257</v>
      </c>
      <c r="AH71">
        <v>42.103849836400002</v>
      </c>
      <c r="AI71">
        <v>0</v>
      </c>
      <c r="AJ71">
        <v>0</v>
      </c>
      <c r="AK71">
        <v>26.950020349013592</v>
      </c>
      <c r="AL71">
        <v>61.983349999999994</v>
      </c>
      <c r="AM71">
        <v>5.1082109754138747</v>
      </c>
      <c r="AN71">
        <v>0</v>
      </c>
      <c r="AO71">
        <v>0</v>
      </c>
      <c r="AP71">
        <v>2.2505361551338487</v>
      </c>
      <c r="AQ71">
        <v>0</v>
      </c>
      <c r="AR71">
        <v>19.880899999999997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1.3106754</v>
      </c>
      <c r="AZ71">
        <v>2.1862070999999998</v>
      </c>
      <c r="BA71">
        <v>1.0019267999999999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1118.5472003336458</v>
      </c>
      <c r="DN71">
        <v>37.380325233794139</v>
      </c>
    </row>
    <row r="72" spans="1:118">
      <c r="A72" t="s">
        <v>114</v>
      </c>
      <c r="B72">
        <v>0</v>
      </c>
      <c r="C72">
        <v>0</v>
      </c>
      <c r="D72">
        <v>0.19893454949308123</v>
      </c>
      <c r="E72">
        <v>0</v>
      </c>
      <c r="F72">
        <v>0</v>
      </c>
      <c r="G72">
        <v>0</v>
      </c>
      <c r="H72">
        <v>0</v>
      </c>
      <c r="I72">
        <v>0</v>
      </c>
      <c r="J72">
        <v>1.3442356707580736</v>
      </c>
      <c r="K72">
        <v>406.18708703918765</v>
      </c>
      <c r="L72">
        <v>12.750996011917042</v>
      </c>
      <c r="M72">
        <v>64.940696266386638</v>
      </c>
      <c r="N72">
        <v>53.200523742032281</v>
      </c>
      <c r="O72">
        <v>74.751074286224707</v>
      </c>
      <c r="P72">
        <v>25.313353648772335</v>
      </c>
      <c r="Q72">
        <v>5.0087783725260078</v>
      </c>
      <c r="R72">
        <v>16.637068628261016</v>
      </c>
      <c r="S72">
        <v>6.2891340246321379</v>
      </c>
      <c r="T72">
        <v>0.72899999999999998</v>
      </c>
      <c r="U72">
        <v>62.112069571563381</v>
      </c>
      <c r="V72">
        <v>6.7925811151079145</v>
      </c>
      <c r="W72">
        <v>15.721115543474424</v>
      </c>
      <c r="X72">
        <v>64.44194418951983</v>
      </c>
      <c r="Y72">
        <v>0</v>
      </c>
      <c r="Z72">
        <v>2.8783097999999994</v>
      </c>
      <c r="AA72">
        <v>18.513577979793244</v>
      </c>
      <c r="AB72">
        <v>19.470258505283528</v>
      </c>
      <c r="AC72">
        <v>14.124610071557477</v>
      </c>
      <c r="AD72">
        <v>8.8289107508083617</v>
      </c>
      <c r="AE72">
        <v>24.008369573977426</v>
      </c>
      <c r="AF72">
        <v>4.4814848831687932</v>
      </c>
      <c r="AG72">
        <v>28.363445075619257</v>
      </c>
      <c r="AH72">
        <v>42.103849836400002</v>
      </c>
      <c r="AI72">
        <v>0</v>
      </c>
      <c r="AJ72">
        <v>0</v>
      </c>
      <c r="AK72">
        <v>26.950020349013592</v>
      </c>
      <c r="AL72">
        <v>61.983349999999994</v>
      </c>
      <c r="AM72">
        <v>5.1082109754138747</v>
      </c>
      <c r="AN72">
        <v>0</v>
      </c>
      <c r="AO72">
        <v>0</v>
      </c>
      <c r="AP72">
        <v>2.2505361551338487</v>
      </c>
      <c r="AQ72">
        <v>0</v>
      </c>
      <c r="AR72">
        <v>19.880899999999997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1.3106754</v>
      </c>
      <c r="AZ72">
        <v>2.1862070999999998</v>
      </c>
      <c r="BA72">
        <v>1.0019267999999999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1080.6543159895516</v>
      </c>
      <c r="DN72">
        <v>36.11552213863574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397.52967399805743</v>
      </c>
      <c r="L73">
        <v>12.750996011917042</v>
      </c>
      <c r="M73">
        <v>64.940696266386638</v>
      </c>
      <c r="N73">
        <v>53.200523742032281</v>
      </c>
      <c r="O73">
        <v>74.751074286224707</v>
      </c>
      <c r="P73">
        <v>25.313353648772335</v>
      </c>
      <c r="Q73">
        <v>5.0087783725260078</v>
      </c>
      <c r="R73">
        <v>16.637068628261016</v>
      </c>
      <c r="S73">
        <v>6.2891340246321379</v>
      </c>
      <c r="T73">
        <v>0.72899999999999998</v>
      </c>
      <c r="U73">
        <v>62.112069571563381</v>
      </c>
      <c r="V73">
        <v>6.7925811151079145</v>
      </c>
      <c r="W73">
        <v>15.721115543474424</v>
      </c>
      <c r="X73">
        <v>64.44194418951983</v>
      </c>
      <c r="Y73">
        <v>0</v>
      </c>
      <c r="Z73">
        <v>2.8783097999999994</v>
      </c>
      <c r="AA73">
        <v>18.513577979793244</v>
      </c>
      <c r="AB73">
        <v>19.470258505283528</v>
      </c>
      <c r="AC73">
        <v>14.124610071557477</v>
      </c>
      <c r="AD73">
        <v>8.8289107508083617</v>
      </c>
      <c r="AE73">
        <v>24.008369573977426</v>
      </c>
      <c r="AF73">
        <v>4.4814848831687932</v>
      </c>
      <c r="AG73">
        <v>28.363445075619257</v>
      </c>
      <c r="AH73">
        <v>42.103849836400002</v>
      </c>
      <c r="AI73">
        <v>0</v>
      </c>
      <c r="AJ73">
        <v>0</v>
      </c>
      <c r="AK73">
        <v>26.950020349013592</v>
      </c>
      <c r="AL73">
        <v>61.983349999999994</v>
      </c>
      <c r="AM73">
        <v>5.1082109754138747</v>
      </c>
      <c r="AN73">
        <v>0</v>
      </c>
      <c r="AO73">
        <v>0</v>
      </c>
      <c r="AP73">
        <v>2.8131701939173115</v>
      </c>
      <c r="AQ73">
        <v>6.0930580928380751</v>
      </c>
      <c r="AR73">
        <v>19.880899999999997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1.3106754</v>
      </c>
      <c r="AZ73">
        <v>1.9322541</v>
      </c>
      <c r="BA73">
        <v>1.0019267999999999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1076.9781943036646</v>
      </c>
      <c r="DN73">
        <v>35.992799694762162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378.57292475282463</v>
      </c>
      <c r="L74">
        <v>12.750996011917042</v>
      </c>
      <c r="M74">
        <v>64.940696266386638</v>
      </c>
      <c r="N74">
        <v>53.200523742032281</v>
      </c>
      <c r="O74">
        <v>74.751074286224707</v>
      </c>
      <c r="P74">
        <v>25.313353648772335</v>
      </c>
      <c r="Q74">
        <v>5.0087783725260078</v>
      </c>
      <c r="R74">
        <v>16.637068628261016</v>
      </c>
      <c r="S74">
        <v>6.2891340246321379</v>
      </c>
      <c r="T74">
        <v>0.72899999999999998</v>
      </c>
      <c r="U74">
        <v>62.112069571563381</v>
      </c>
      <c r="V74">
        <v>6.7925811151079145</v>
      </c>
      <c r="W74">
        <v>15.721115543474424</v>
      </c>
      <c r="X74">
        <v>64.44194418951983</v>
      </c>
      <c r="Y74">
        <v>0</v>
      </c>
      <c r="Z74">
        <v>2.8783097999999994</v>
      </c>
      <c r="AA74">
        <v>18.513577979793244</v>
      </c>
      <c r="AB74">
        <v>19.470258505283528</v>
      </c>
      <c r="AC74">
        <v>14.124610071557477</v>
      </c>
      <c r="AD74">
        <v>8.8289107508083617</v>
      </c>
      <c r="AE74">
        <v>24.008369573977426</v>
      </c>
      <c r="AF74">
        <v>4.4814848831687932</v>
      </c>
      <c r="AG74">
        <v>28.363445075619257</v>
      </c>
      <c r="AH74">
        <v>42.103849836400002</v>
      </c>
      <c r="AI74">
        <v>0</v>
      </c>
      <c r="AJ74">
        <v>0</v>
      </c>
      <c r="AK74">
        <v>26.950020349013592</v>
      </c>
      <c r="AL74">
        <v>61.983349999999994</v>
      </c>
      <c r="AM74">
        <v>5.1082109754138747</v>
      </c>
      <c r="AN74">
        <v>0</v>
      </c>
      <c r="AO74">
        <v>0</v>
      </c>
      <c r="AP74">
        <v>2.8131701939173115</v>
      </c>
      <c r="AQ74">
        <v>6.0930580928380751</v>
      </c>
      <c r="AR74">
        <v>19.880899999999997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1.3106754</v>
      </c>
      <c r="AZ74">
        <v>1.9322541</v>
      </c>
      <c r="BA74">
        <v>1.0019267999999999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1058.633748059053</v>
      </c>
      <c r="DN74">
        <v>35.380496694141264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372.15449784302143</v>
      </c>
      <c r="L75">
        <v>11.554409545833481</v>
      </c>
      <c r="M75">
        <v>64.940696266386638</v>
      </c>
      <c r="N75">
        <v>53.200523742032281</v>
      </c>
      <c r="O75">
        <v>74.751074286224707</v>
      </c>
      <c r="P75">
        <v>25.313353648772335</v>
      </c>
      <c r="Q75">
        <v>5.0087783725260078</v>
      </c>
      <c r="R75">
        <v>19.210828821283947</v>
      </c>
      <c r="S75">
        <v>4.956286613710259</v>
      </c>
      <c r="T75">
        <v>0.72899999999999998</v>
      </c>
      <c r="U75">
        <v>62.112069571563381</v>
      </c>
      <c r="V75">
        <v>8.5626872147482036</v>
      </c>
      <c r="W75">
        <v>15.721115543474424</v>
      </c>
      <c r="X75">
        <v>64.44194418951983</v>
      </c>
      <c r="Y75">
        <v>0</v>
      </c>
      <c r="Z75">
        <v>2.8783097999999994</v>
      </c>
      <c r="AA75">
        <v>16.656390445158113</v>
      </c>
      <c r="AB75">
        <v>19.470258505283528</v>
      </c>
      <c r="AC75">
        <v>14.124610071557477</v>
      </c>
      <c r="AD75">
        <v>7.6773138367206384</v>
      </c>
      <c r="AE75">
        <v>24.008369573977426</v>
      </c>
      <c r="AF75">
        <v>4.4814848831687932</v>
      </c>
      <c r="AG75">
        <v>28.363445075619257</v>
      </c>
      <c r="AH75">
        <v>34.092186172000005</v>
      </c>
      <c r="AI75">
        <v>1.7322931824790355</v>
      </c>
      <c r="AJ75">
        <v>0</v>
      </c>
      <c r="AK75">
        <v>26.950020349013592</v>
      </c>
      <c r="AL75">
        <v>61.983349999999994</v>
      </c>
      <c r="AM75">
        <v>5.1082109754138747</v>
      </c>
      <c r="AN75">
        <v>0</v>
      </c>
      <c r="AO75">
        <v>0</v>
      </c>
      <c r="AP75">
        <v>2.8131701939173115</v>
      </c>
      <c r="AQ75">
        <v>12.186116892263495</v>
      </c>
      <c r="AR75">
        <v>19.880899999999997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1.3106754</v>
      </c>
      <c r="AZ75">
        <v>1.9322541</v>
      </c>
      <c r="BA75">
        <v>0.8095266000000001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1050.9001395805551</v>
      </c>
      <c r="DN75">
        <v>35.122614347275153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359.98933986281287</v>
      </c>
      <c r="L76">
        <v>10.680283876619699</v>
      </c>
      <c r="M76">
        <v>64.940696266386638</v>
      </c>
      <c r="N76">
        <v>53.200523742032281</v>
      </c>
      <c r="O76">
        <v>74.751074286224707</v>
      </c>
      <c r="P76">
        <v>25.313353648772335</v>
      </c>
      <c r="Q76">
        <v>5.0087783725260078</v>
      </c>
      <c r="R76">
        <v>19.210828821283947</v>
      </c>
      <c r="S76">
        <v>4.956286613710259</v>
      </c>
      <c r="T76">
        <v>0.72899999999999998</v>
      </c>
      <c r="U76">
        <v>62.112069571563381</v>
      </c>
      <c r="V76">
        <v>9.1047949640287769</v>
      </c>
      <c r="W76">
        <v>15.721115543474424</v>
      </c>
      <c r="X76">
        <v>64.44194418951983</v>
      </c>
      <c r="Y76">
        <v>0</v>
      </c>
      <c r="Z76">
        <v>2.8783097999999994</v>
      </c>
      <c r="AA76">
        <v>16.656390445158113</v>
      </c>
      <c r="AB76">
        <v>19.470258505283528</v>
      </c>
      <c r="AC76">
        <v>14.124610071557477</v>
      </c>
      <c r="AD76">
        <v>7.6773138367206384</v>
      </c>
      <c r="AE76">
        <v>24.008369573977426</v>
      </c>
      <c r="AF76">
        <v>4.4814848831687932</v>
      </c>
      <c r="AG76">
        <v>28.363445075619257</v>
      </c>
      <c r="AH76">
        <v>34.092186172000005</v>
      </c>
      <c r="AI76">
        <v>3.0933804190120529</v>
      </c>
      <c r="AJ76">
        <v>0</v>
      </c>
      <c r="AK76">
        <v>26.950020349013592</v>
      </c>
      <c r="AL76">
        <v>61.983349999999994</v>
      </c>
      <c r="AM76">
        <v>7.6468373571991748</v>
      </c>
      <c r="AN76">
        <v>0</v>
      </c>
      <c r="AO76">
        <v>0</v>
      </c>
      <c r="AP76">
        <v>2.8131701939173115</v>
      </c>
      <c r="AQ76">
        <v>12.186116892263495</v>
      </c>
      <c r="AR76">
        <v>19.880899999999997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1.3106754</v>
      </c>
      <c r="AZ76">
        <v>1.9322541</v>
      </c>
      <c r="BA76">
        <v>0.8095266000000001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1042.5803759042476</v>
      </c>
      <c r="DN76">
        <v>34.84491574175923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317.29933762551667</v>
      </c>
      <c r="L77">
        <v>9.3899078887326883</v>
      </c>
      <c r="M77">
        <v>64.940696266386638</v>
      </c>
      <c r="N77">
        <v>53.200523742032281</v>
      </c>
      <c r="O77">
        <v>74.751074286224707</v>
      </c>
      <c r="P77">
        <v>25.313353648772335</v>
      </c>
      <c r="Q77">
        <v>5.0087783725260078</v>
      </c>
      <c r="R77">
        <v>19.210828821283947</v>
      </c>
      <c r="S77">
        <v>5.019127327476177</v>
      </c>
      <c r="T77">
        <v>0.72899999999999998</v>
      </c>
      <c r="U77">
        <v>62.112069571563381</v>
      </c>
      <c r="V77">
        <v>9.1047949640287769</v>
      </c>
      <c r="W77">
        <v>15.721115543474424</v>
      </c>
      <c r="X77">
        <v>64.44194418951983</v>
      </c>
      <c r="Y77">
        <v>0</v>
      </c>
      <c r="Z77">
        <v>2.8783097999999994</v>
      </c>
      <c r="AA77">
        <v>18.513577979793244</v>
      </c>
      <c r="AB77">
        <v>19.470258505283528</v>
      </c>
      <c r="AC77">
        <v>14.124610071557477</v>
      </c>
      <c r="AD77">
        <v>13.243365895612012</v>
      </c>
      <c r="AE77">
        <v>24.008369573977426</v>
      </c>
      <c r="AF77">
        <v>5.9271258247520437</v>
      </c>
      <c r="AG77">
        <v>28.363445075619257</v>
      </c>
      <c r="AH77">
        <v>42.103849836400002</v>
      </c>
      <c r="AI77">
        <v>3.0933804190120529</v>
      </c>
      <c r="AJ77">
        <v>0</v>
      </c>
      <c r="AK77">
        <v>26.950020349013592</v>
      </c>
      <c r="AL77">
        <v>61.983349999999994</v>
      </c>
      <c r="AM77">
        <v>7.6468373571991748</v>
      </c>
      <c r="AN77">
        <v>0</v>
      </c>
      <c r="AO77">
        <v>0</v>
      </c>
      <c r="AP77">
        <v>2.8131701939173115</v>
      </c>
      <c r="AQ77">
        <v>18.279174985101573</v>
      </c>
      <c r="AR77">
        <v>19.880899999999997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1.3106754</v>
      </c>
      <c r="AZ77">
        <v>1.9322541</v>
      </c>
      <c r="BA77">
        <v>1.0019267999999999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1022.4990875633542</v>
      </c>
      <c r="DN77">
        <v>34.174669063583373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346.41799858408388</v>
      </c>
      <c r="L78">
        <v>10.692136791756564</v>
      </c>
      <c r="M78">
        <v>64.940696266386638</v>
      </c>
      <c r="N78">
        <v>53.200523742032281</v>
      </c>
      <c r="O78">
        <v>74.751074286224707</v>
      </c>
      <c r="P78">
        <v>25.313353648772335</v>
      </c>
      <c r="Q78">
        <v>5.0087783725260078</v>
      </c>
      <c r="R78">
        <v>19.210828821283947</v>
      </c>
      <c r="S78">
        <v>4.4672373040751268</v>
      </c>
      <c r="T78">
        <v>0.72899999999999998</v>
      </c>
      <c r="U78">
        <v>62.112069571563381</v>
      </c>
      <c r="V78">
        <v>9.1047949640287769</v>
      </c>
      <c r="W78">
        <v>15.721115543474424</v>
      </c>
      <c r="X78">
        <v>64.44194418951983</v>
      </c>
      <c r="Y78">
        <v>0</v>
      </c>
      <c r="Z78">
        <v>5.7566195999999987</v>
      </c>
      <c r="AA78">
        <v>18.513577979793244</v>
      </c>
      <c r="AB78">
        <v>19.470258505283528</v>
      </c>
      <c r="AC78">
        <v>14.124610071557477</v>
      </c>
      <c r="AD78">
        <v>17.698766931898401</v>
      </c>
      <c r="AE78">
        <v>24.008369573977426</v>
      </c>
      <c r="AF78">
        <v>5.9271258247520437</v>
      </c>
      <c r="AG78">
        <v>28.363445075619257</v>
      </c>
      <c r="AH78">
        <v>57.530563950199998</v>
      </c>
      <c r="AI78">
        <v>4.9494087628144632</v>
      </c>
      <c r="AJ78">
        <v>0</v>
      </c>
      <c r="AK78">
        <v>26.950020349013592</v>
      </c>
      <c r="AL78">
        <v>61.983349999999994</v>
      </c>
      <c r="AM78">
        <v>7.6468373571991748</v>
      </c>
      <c r="AN78">
        <v>0</v>
      </c>
      <c r="AO78">
        <v>0</v>
      </c>
      <c r="AP78">
        <v>2.8131701939173115</v>
      </c>
      <c r="AQ78">
        <v>18.279174985101573</v>
      </c>
      <c r="AR78">
        <v>19.880899999999997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1.3106754</v>
      </c>
      <c r="AZ78">
        <v>1.9322541</v>
      </c>
      <c r="BA78">
        <v>1.3685742000000001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1075.5793472082557</v>
      </c>
      <c r="DN78">
        <v>35.94650995076023</v>
      </c>
    </row>
    <row r="79" spans="1:118">
      <c r="A79" t="s">
        <v>121</v>
      </c>
      <c r="B79">
        <v>0</v>
      </c>
      <c r="C79">
        <v>0</v>
      </c>
      <c r="D79">
        <v>3.9070125833159945</v>
      </c>
      <c r="E79">
        <v>0</v>
      </c>
      <c r="F79">
        <v>0</v>
      </c>
      <c r="G79">
        <v>0</v>
      </c>
      <c r="H79">
        <v>0</v>
      </c>
      <c r="I79">
        <v>0</v>
      </c>
      <c r="J79">
        <v>11.293333025792936</v>
      </c>
      <c r="K79">
        <v>428.83249130291023</v>
      </c>
      <c r="L79">
        <v>12.797644394255142</v>
      </c>
      <c r="M79">
        <v>64.940696266386638</v>
      </c>
      <c r="N79">
        <v>53.200523742032281</v>
      </c>
      <c r="O79">
        <v>74.751074286224707</v>
      </c>
      <c r="P79">
        <v>25.313353648772335</v>
      </c>
      <c r="Q79">
        <v>9.2079008087294643</v>
      </c>
      <c r="R79">
        <v>19.210828821283947</v>
      </c>
      <c r="S79">
        <v>9.5056432629037761</v>
      </c>
      <c r="T79">
        <v>0.72899999999999998</v>
      </c>
      <c r="U79">
        <v>62.112069571563381</v>
      </c>
      <c r="V79">
        <v>9.1047949640287769</v>
      </c>
      <c r="W79">
        <v>18.727328255727752</v>
      </c>
      <c r="X79">
        <v>64.44194418951983</v>
      </c>
      <c r="Y79">
        <v>0</v>
      </c>
      <c r="Z79">
        <v>8.634929399999999</v>
      </c>
      <c r="AA79">
        <v>18.513577979793244</v>
      </c>
      <c r="AB79">
        <v>19.470258505283528</v>
      </c>
      <c r="AC79">
        <v>14.124610071557477</v>
      </c>
      <c r="AD79">
        <v>17.698766931898401</v>
      </c>
      <c r="AE79">
        <v>24.008369573977426</v>
      </c>
      <c r="AF79">
        <v>6.1439713693073275</v>
      </c>
      <c r="AG79">
        <v>28.363445075619257</v>
      </c>
      <c r="AH79">
        <v>63.155774754599996</v>
      </c>
      <c r="AI79">
        <v>24.190236743056865</v>
      </c>
      <c r="AJ79">
        <v>0</v>
      </c>
      <c r="AK79">
        <v>26.950020349013592</v>
      </c>
      <c r="AL79">
        <v>61.983349999999994</v>
      </c>
      <c r="AM79">
        <v>7.6468373571991748</v>
      </c>
      <c r="AN79">
        <v>0</v>
      </c>
      <c r="AO79">
        <v>0</v>
      </c>
      <c r="AP79">
        <v>2.8131701939173115</v>
      </c>
      <c r="AQ79">
        <v>18.279174985101573</v>
      </c>
      <c r="AR79">
        <v>19.880899999999997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1.3404635999999999</v>
      </c>
      <c r="AZ79">
        <v>2.1862070999999998</v>
      </c>
      <c r="BA79">
        <v>1.4811083999999999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1211.3691891878398</v>
      </c>
      <c r="DN79">
        <v>40.478224538093798</v>
      </c>
    </row>
    <row r="80" spans="1:118">
      <c r="A80" t="s">
        <v>122</v>
      </c>
      <c r="B80">
        <v>0</v>
      </c>
      <c r="C80">
        <v>0</v>
      </c>
      <c r="D80">
        <v>4.8091559404453115</v>
      </c>
      <c r="E80">
        <v>0</v>
      </c>
      <c r="F80">
        <v>0</v>
      </c>
      <c r="G80">
        <v>0</v>
      </c>
      <c r="H80">
        <v>0</v>
      </c>
      <c r="I80">
        <v>0</v>
      </c>
      <c r="J80">
        <v>11.293333025792936</v>
      </c>
      <c r="K80">
        <v>466.14892682502239</v>
      </c>
      <c r="L80">
        <v>13.69243123078672</v>
      </c>
      <c r="M80">
        <v>64.940696266386638</v>
      </c>
      <c r="N80">
        <v>53.200523742032281</v>
      </c>
      <c r="O80">
        <v>74.751074286224707</v>
      </c>
      <c r="P80">
        <v>25.313353648772335</v>
      </c>
      <c r="Q80">
        <v>9.2079008087294643</v>
      </c>
      <c r="R80">
        <v>19.210828821283947</v>
      </c>
      <c r="S80">
        <v>9.5056432629037761</v>
      </c>
      <c r="T80">
        <v>0.72899999999999998</v>
      </c>
      <c r="U80">
        <v>62.112069571563381</v>
      </c>
      <c r="V80">
        <v>9.1047949640287769</v>
      </c>
      <c r="W80">
        <v>18.727328255727752</v>
      </c>
      <c r="X80">
        <v>64.44194418951983</v>
      </c>
      <c r="Y80">
        <v>0</v>
      </c>
      <c r="Z80">
        <v>8.634929399999999</v>
      </c>
      <c r="AA80">
        <v>18.513577979793244</v>
      </c>
      <c r="AB80">
        <v>19.470258505283528</v>
      </c>
      <c r="AC80">
        <v>14.124610071557477</v>
      </c>
      <c r="AD80">
        <v>17.698766931898401</v>
      </c>
      <c r="AE80">
        <v>24.008369573977426</v>
      </c>
      <c r="AF80">
        <v>6.1439713693073275</v>
      </c>
      <c r="AG80">
        <v>28.363445075619257</v>
      </c>
      <c r="AH80">
        <v>63.155774754599996</v>
      </c>
      <c r="AI80">
        <v>31.785104724048423</v>
      </c>
      <c r="AJ80">
        <v>0</v>
      </c>
      <c r="AK80">
        <v>26.950020349013592</v>
      </c>
      <c r="AL80">
        <v>61.983349999999994</v>
      </c>
      <c r="AM80">
        <v>7.6468373571991748</v>
      </c>
      <c r="AN80">
        <v>0</v>
      </c>
      <c r="AO80">
        <v>0</v>
      </c>
      <c r="AP80">
        <v>2.8131701939173115</v>
      </c>
      <c r="AQ80">
        <v>18.279174985101573</v>
      </c>
      <c r="AR80">
        <v>19.880899999999997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1.3404635999999999</v>
      </c>
      <c r="AZ80">
        <v>2.1862070999999998</v>
      </c>
      <c r="BA80">
        <v>1.4811083999999999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1257.3568346955044</v>
      </c>
      <c r="DN80">
        <v>41.198812727193442</v>
      </c>
    </row>
    <row r="81" spans="1:118">
      <c r="A81" t="s">
        <v>123</v>
      </c>
      <c r="B81">
        <v>0</v>
      </c>
      <c r="C81">
        <v>0</v>
      </c>
      <c r="D81">
        <v>0.95102585775489568</v>
      </c>
      <c r="E81">
        <v>0</v>
      </c>
      <c r="F81">
        <v>0</v>
      </c>
      <c r="G81">
        <v>0</v>
      </c>
      <c r="H81">
        <v>0</v>
      </c>
      <c r="I81">
        <v>0</v>
      </c>
      <c r="J81">
        <v>11.293333025792936</v>
      </c>
      <c r="K81">
        <v>513.65999908176423</v>
      </c>
      <c r="L81">
        <v>13.69243123078672</v>
      </c>
      <c r="M81">
        <v>64.940696266386638</v>
      </c>
      <c r="N81">
        <v>53.200523742032281</v>
      </c>
      <c r="O81">
        <v>74.751074286224707</v>
      </c>
      <c r="P81">
        <v>25.313353648772335</v>
      </c>
      <c r="Q81">
        <v>9.2079008087294643</v>
      </c>
      <c r="R81">
        <v>19.210828821283947</v>
      </c>
      <c r="S81">
        <v>9.5056432629037761</v>
      </c>
      <c r="T81">
        <v>0.72899999999999998</v>
      </c>
      <c r="U81">
        <v>62.112069571563381</v>
      </c>
      <c r="V81">
        <v>9.1047949640287769</v>
      </c>
      <c r="W81">
        <v>18.727328255727752</v>
      </c>
      <c r="X81">
        <v>64.44194418951983</v>
      </c>
      <c r="Y81">
        <v>0</v>
      </c>
      <c r="Z81">
        <v>8.634929399999999</v>
      </c>
      <c r="AA81">
        <v>18.513577979793244</v>
      </c>
      <c r="AB81">
        <v>19.470258505283528</v>
      </c>
      <c r="AC81">
        <v>14.124610071557477</v>
      </c>
      <c r="AD81">
        <v>17.698766931898401</v>
      </c>
      <c r="AE81">
        <v>24.008369573977426</v>
      </c>
      <c r="AF81">
        <v>6.1439713693073275</v>
      </c>
      <c r="AG81">
        <v>28.363445075619257</v>
      </c>
      <c r="AH81">
        <v>63.155774754599996</v>
      </c>
      <c r="AI81">
        <v>31.785104724048423</v>
      </c>
      <c r="AJ81">
        <v>0</v>
      </c>
      <c r="AK81">
        <v>26.950020349013592</v>
      </c>
      <c r="AL81">
        <v>61.983349999999994</v>
      </c>
      <c r="AM81">
        <v>7.6468373571991748</v>
      </c>
      <c r="AN81">
        <v>0</v>
      </c>
      <c r="AO81">
        <v>0</v>
      </c>
      <c r="AP81">
        <v>2.8131701939173115</v>
      </c>
      <c r="AQ81">
        <v>18.279174985101573</v>
      </c>
      <c r="AR81">
        <v>19.880899999999997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1.3404635999999999</v>
      </c>
      <c r="AZ81">
        <v>2.1862070999999998</v>
      </c>
      <c r="BA81">
        <v>1.4811083999999999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1299.5997868638685</v>
      </c>
      <c r="DN81">
        <v>42.60880273288079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11.293333025792936</v>
      </c>
      <c r="K82">
        <v>513.65999908176423</v>
      </c>
      <c r="L82">
        <v>13.69243123078672</v>
      </c>
      <c r="M82">
        <v>64.940696266386638</v>
      </c>
      <c r="N82">
        <v>53.200523742032281</v>
      </c>
      <c r="O82">
        <v>74.751074286224707</v>
      </c>
      <c r="P82">
        <v>25.313353648772335</v>
      </c>
      <c r="Q82">
        <v>9.2079008087294643</v>
      </c>
      <c r="R82">
        <v>19.210828821283947</v>
      </c>
      <c r="S82">
        <v>9.5056432629037761</v>
      </c>
      <c r="T82">
        <v>0.72899999999999998</v>
      </c>
      <c r="U82">
        <v>62.112069571563381</v>
      </c>
      <c r="V82">
        <v>9.1047949640287769</v>
      </c>
      <c r="W82">
        <v>18.727328255727752</v>
      </c>
      <c r="X82">
        <v>64.44194418951983</v>
      </c>
      <c r="Y82">
        <v>0</v>
      </c>
      <c r="Z82">
        <v>8.634929399999999</v>
      </c>
      <c r="AA82">
        <v>18.513577979793244</v>
      </c>
      <c r="AB82">
        <v>19.470258505283528</v>
      </c>
      <c r="AC82">
        <v>14.124610071557477</v>
      </c>
      <c r="AD82">
        <v>17.698766931898401</v>
      </c>
      <c r="AE82">
        <v>24.008369573977426</v>
      </c>
      <c r="AF82">
        <v>6.1439713693073275</v>
      </c>
      <c r="AG82">
        <v>28.363445075619257</v>
      </c>
      <c r="AH82">
        <v>63.155774754599996</v>
      </c>
      <c r="AI82">
        <v>31.785104724048423</v>
      </c>
      <c r="AJ82">
        <v>0</v>
      </c>
      <c r="AK82">
        <v>26.950020349013592</v>
      </c>
      <c r="AL82">
        <v>61.983349999999994</v>
      </c>
      <c r="AM82">
        <v>7.6468373571991748</v>
      </c>
      <c r="AN82">
        <v>0</v>
      </c>
      <c r="AO82">
        <v>0</v>
      </c>
      <c r="AP82">
        <v>2.8131701939173115</v>
      </c>
      <c r="AQ82">
        <v>18.279174985101573</v>
      </c>
      <c r="AR82">
        <v>19.880899999999997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1.3404635999999999</v>
      </c>
      <c r="AZ82">
        <v>2.1862070999999998</v>
      </c>
      <c r="BA82">
        <v>1.4811083999999999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1298.6794789233088</v>
      </c>
      <c r="DN82">
        <v>42.57808481568577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11.293333025792936</v>
      </c>
      <c r="K83">
        <v>513.65999908176423</v>
      </c>
      <c r="L83">
        <v>13.69243123078672</v>
      </c>
      <c r="M83">
        <v>64.940696266386638</v>
      </c>
      <c r="N83">
        <v>53.200523742032281</v>
      </c>
      <c r="O83">
        <v>74.751074286224707</v>
      </c>
      <c r="P83">
        <v>25.313353648772335</v>
      </c>
      <c r="Q83">
        <v>9.2079008087294643</v>
      </c>
      <c r="R83">
        <v>19.210828821283947</v>
      </c>
      <c r="S83">
        <v>9.5056432629037761</v>
      </c>
      <c r="T83">
        <v>0.72899999999999998</v>
      </c>
      <c r="U83">
        <v>62.112069571563381</v>
      </c>
      <c r="V83">
        <v>9.1047949640287769</v>
      </c>
      <c r="W83">
        <v>18.727328255727752</v>
      </c>
      <c r="X83">
        <v>64.44194418951983</v>
      </c>
      <c r="Y83">
        <v>0</v>
      </c>
      <c r="Z83">
        <v>8.634929399999999</v>
      </c>
      <c r="AA83">
        <v>18.513577979793244</v>
      </c>
      <c r="AB83">
        <v>19.470258505283528</v>
      </c>
      <c r="AC83">
        <v>14.124610071557477</v>
      </c>
      <c r="AD83">
        <v>17.698766931898401</v>
      </c>
      <c r="AE83">
        <v>24.008369573977426</v>
      </c>
      <c r="AF83">
        <v>6.1439713693073275</v>
      </c>
      <c r="AG83">
        <v>28.363445075619257</v>
      </c>
      <c r="AH83">
        <v>63.155774754599996</v>
      </c>
      <c r="AI83">
        <v>31.785104724048423</v>
      </c>
      <c r="AJ83">
        <v>0</v>
      </c>
      <c r="AK83">
        <v>26.950020349013592</v>
      </c>
      <c r="AL83">
        <v>61.983349999999994</v>
      </c>
      <c r="AM83">
        <v>7.6468373571991748</v>
      </c>
      <c r="AN83">
        <v>0</v>
      </c>
      <c r="AO83">
        <v>0</v>
      </c>
      <c r="AP83">
        <v>2.8131701939173115</v>
      </c>
      <c r="AQ83">
        <v>18.279174985101573</v>
      </c>
      <c r="AR83">
        <v>19.880899999999997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1.3404635999999999</v>
      </c>
      <c r="AZ83">
        <v>2.1862070999999998</v>
      </c>
      <c r="BA83">
        <v>1.4811083999999999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1298.6794789233088</v>
      </c>
      <c r="DN83">
        <v>42.57808481568577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11.293333025792936</v>
      </c>
      <c r="K84">
        <v>513.65999908176423</v>
      </c>
      <c r="L84">
        <v>13.69243123078672</v>
      </c>
      <c r="M84">
        <v>64.940696266386638</v>
      </c>
      <c r="N84">
        <v>53.200523742032281</v>
      </c>
      <c r="O84">
        <v>74.751074286224707</v>
      </c>
      <c r="P84">
        <v>25.313353648772335</v>
      </c>
      <c r="Q84">
        <v>9.2079008087294643</v>
      </c>
      <c r="R84">
        <v>19.210828821283947</v>
      </c>
      <c r="S84">
        <v>9.5056432629037761</v>
      </c>
      <c r="T84">
        <v>0.72899999999999998</v>
      </c>
      <c r="U84">
        <v>62.112069571563381</v>
      </c>
      <c r="V84">
        <v>9.1047949640287769</v>
      </c>
      <c r="W84">
        <v>18.727328255727752</v>
      </c>
      <c r="X84">
        <v>64.44194418951983</v>
      </c>
      <c r="Y84">
        <v>0</v>
      </c>
      <c r="Z84">
        <v>8.634929399999999</v>
      </c>
      <c r="AA84">
        <v>18.513577979793244</v>
      </c>
      <c r="AB84">
        <v>19.470258505283528</v>
      </c>
      <c r="AC84">
        <v>14.124610071557477</v>
      </c>
      <c r="AD84">
        <v>17.698766931898401</v>
      </c>
      <c r="AE84">
        <v>24.008369573977426</v>
      </c>
      <c r="AF84">
        <v>6.1439713693073275</v>
      </c>
      <c r="AG84">
        <v>28.363445075619257</v>
      </c>
      <c r="AH84">
        <v>63.155774754599996</v>
      </c>
      <c r="AI84">
        <v>31.785104724048423</v>
      </c>
      <c r="AJ84">
        <v>0</v>
      </c>
      <c r="AK84">
        <v>26.950020349013592</v>
      </c>
      <c r="AL84">
        <v>61.983349999999994</v>
      </c>
      <c r="AM84">
        <v>7.6468373571991748</v>
      </c>
      <c r="AN84">
        <v>0</v>
      </c>
      <c r="AO84">
        <v>0</v>
      </c>
      <c r="AP84">
        <v>2.8131701939173115</v>
      </c>
      <c r="AQ84">
        <v>18.279174985101573</v>
      </c>
      <c r="AR84">
        <v>19.880899999999997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1.3404635999999999</v>
      </c>
      <c r="AZ84">
        <v>2.1862070999999998</v>
      </c>
      <c r="BA84">
        <v>1.4811083999999999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1298.6794789233088</v>
      </c>
      <c r="DN84">
        <v>42.57808481568577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11.293333025792936</v>
      </c>
      <c r="K85">
        <v>513.65999908176423</v>
      </c>
      <c r="L85">
        <v>13.69243123078672</v>
      </c>
      <c r="M85">
        <v>64.940696266386638</v>
      </c>
      <c r="N85">
        <v>53.200523742032281</v>
      </c>
      <c r="O85">
        <v>74.751074286224707</v>
      </c>
      <c r="P85">
        <v>27.420390426777434</v>
      </c>
      <c r="Q85">
        <v>9.2079008087294643</v>
      </c>
      <c r="R85">
        <v>19.210828821283947</v>
      </c>
      <c r="S85">
        <v>9.5056432629037761</v>
      </c>
      <c r="T85">
        <v>0.72899999999999998</v>
      </c>
      <c r="U85">
        <v>62.112069571563381</v>
      </c>
      <c r="V85">
        <v>9.1047949640287769</v>
      </c>
      <c r="W85">
        <v>18.727328255727752</v>
      </c>
      <c r="X85">
        <v>64.44194418951983</v>
      </c>
      <c r="Y85">
        <v>0</v>
      </c>
      <c r="Z85">
        <v>8.634929399999999</v>
      </c>
      <c r="AA85">
        <v>18.513577979793244</v>
      </c>
      <c r="AB85">
        <v>19.470258505283528</v>
      </c>
      <c r="AC85">
        <v>14.124610071557477</v>
      </c>
      <c r="AD85">
        <v>17.698766931898401</v>
      </c>
      <c r="AE85">
        <v>24.008369573977426</v>
      </c>
      <c r="AF85">
        <v>6.1439713693073275</v>
      </c>
      <c r="AG85">
        <v>28.363445075619257</v>
      </c>
      <c r="AH85">
        <v>63.155774754599996</v>
      </c>
      <c r="AI85">
        <v>4.9494087628144632</v>
      </c>
      <c r="AJ85">
        <v>0</v>
      </c>
      <c r="AK85">
        <v>26.950020349013592</v>
      </c>
      <c r="AL85">
        <v>61.983349999999994</v>
      </c>
      <c r="AM85">
        <v>7.6468373571991748</v>
      </c>
      <c r="AN85">
        <v>0</v>
      </c>
      <c r="AO85">
        <v>0</v>
      </c>
      <c r="AP85">
        <v>2.8131701939173115</v>
      </c>
      <c r="AQ85">
        <v>18.279174985101573</v>
      </c>
      <c r="AR85">
        <v>19.880899999999997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1.3404635999999999</v>
      </c>
      <c r="AZ85">
        <v>2.1862070999999998</v>
      </c>
      <c r="BA85">
        <v>1.4811083999999999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1274.7495553157964</v>
      </c>
      <c r="DN85">
        <v>41.779349239969292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11.293333025792936</v>
      </c>
      <c r="K86">
        <v>513.65999908176423</v>
      </c>
      <c r="L86">
        <v>13.692431230786719</v>
      </c>
      <c r="M86">
        <v>64.940696266386638</v>
      </c>
      <c r="N86">
        <v>53.200523742032281</v>
      </c>
      <c r="O86">
        <v>74.751074286224707</v>
      </c>
      <c r="P86">
        <v>27.571580031090946</v>
      </c>
      <c r="Q86">
        <v>9.2079008087294643</v>
      </c>
      <c r="R86">
        <v>19.210828821283947</v>
      </c>
      <c r="S86">
        <v>9.5056432629037761</v>
      </c>
      <c r="T86">
        <v>0.72899999999999998</v>
      </c>
      <c r="U86">
        <v>62.112069571563381</v>
      </c>
      <c r="V86">
        <v>9.1047949640287769</v>
      </c>
      <c r="W86">
        <v>18.727328255727752</v>
      </c>
      <c r="X86">
        <v>64.44194418951983</v>
      </c>
      <c r="Y86">
        <v>0</v>
      </c>
      <c r="Z86">
        <v>5.7566195999999987</v>
      </c>
      <c r="AA86">
        <v>18.513577979793244</v>
      </c>
      <c r="AB86">
        <v>19.470258505283528</v>
      </c>
      <c r="AC86">
        <v>14.124610071557477</v>
      </c>
      <c r="AD86">
        <v>17.698766931898401</v>
      </c>
      <c r="AE86">
        <v>24.008369573977426</v>
      </c>
      <c r="AF86">
        <v>5.9271258247520437</v>
      </c>
      <c r="AG86">
        <v>28.363445075619257</v>
      </c>
      <c r="AH86">
        <v>63.155774754599996</v>
      </c>
      <c r="AI86">
        <v>1.5466906714819195</v>
      </c>
      <c r="AJ86">
        <v>0</v>
      </c>
      <c r="AK86">
        <v>26.950020349013592</v>
      </c>
      <c r="AL86">
        <v>61.983349999999994</v>
      </c>
      <c r="AM86">
        <v>7.6468373571991748</v>
      </c>
      <c r="AN86">
        <v>0</v>
      </c>
      <c r="AO86">
        <v>0</v>
      </c>
      <c r="AP86">
        <v>2.8131701939173115</v>
      </c>
      <c r="AQ86">
        <v>18.279174985101573</v>
      </c>
      <c r="AR86">
        <v>19.880899999999997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1.3106754</v>
      </c>
      <c r="AZ86">
        <v>2.1862070999999998</v>
      </c>
      <c r="BA86">
        <v>1.4811083999999999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1268.5640840158237</v>
      </c>
      <c r="DN86">
        <v>41.588348508367943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11.293333025792936</v>
      </c>
      <c r="K87">
        <v>513.65999908176423</v>
      </c>
      <c r="L87">
        <v>13.692431230786719</v>
      </c>
      <c r="M87">
        <v>64.940696266386638</v>
      </c>
      <c r="N87">
        <v>53.200523742032281</v>
      </c>
      <c r="O87">
        <v>74.751074286224707</v>
      </c>
      <c r="P87">
        <v>27.882496432927397</v>
      </c>
      <c r="Q87">
        <v>9.2079008087294643</v>
      </c>
      <c r="R87">
        <v>19.210828821283947</v>
      </c>
      <c r="S87">
        <v>9.5056432629037761</v>
      </c>
      <c r="T87">
        <v>0.72899999999999998</v>
      </c>
      <c r="U87">
        <v>62.112069571563381</v>
      </c>
      <c r="V87">
        <v>9.1047949640287769</v>
      </c>
      <c r="W87">
        <v>18.727328255727752</v>
      </c>
      <c r="X87">
        <v>64.44194418951983</v>
      </c>
      <c r="Y87">
        <v>0</v>
      </c>
      <c r="Z87">
        <v>5.7566195999999987</v>
      </c>
      <c r="AA87">
        <v>18.513577979793244</v>
      </c>
      <c r="AB87">
        <v>19.470258505283528</v>
      </c>
      <c r="AC87">
        <v>14.124610071557477</v>
      </c>
      <c r="AD87">
        <v>17.698766931898401</v>
      </c>
      <c r="AE87">
        <v>24.008369573977426</v>
      </c>
      <c r="AF87">
        <v>5.9271258247520437</v>
      </c>
      <c r="AG87">
        <v>28.363445075619257</v>
      </c>
      <c r="AH87">
        <v>63.155774754599996</v>
      </c>
      <c r="AI87">
        <v>1.5466906714819195</v>
      </c>
      <c r="AJ87">
        <v>0</v>
      </c>
      <c r="AK87">
        <v>26.950020349013592</v>
      </c>
      <c r="AL87">
        <v>61.983349999999994</v>
      </c>
      <c r="AM87">
        <v>7.6468373571991748</v>
      </c>
      <c r="AN87">
        <v>0</v>
      </c>
      <c r="AO87">
        <v>0</v>
      </c>
      <c r="AP87">
        <v>2.8131701939173115</v>
      </c>
      <c r="AQ87">
        <v>18.279174985101573</v>
      </c>
      <c r="AR87">
        <v>19.880899999999997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1.3106754</v>
      </c>
      <c r="AZ87">
        <v>2.1862070999999998</v>
      </c>
      <c r="BA87">
        <v>1.4811083999999999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1268.4085960756402</v>
      </c>
      <c r="DN87">
        <v>42.054752850387501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11.293333025792936</v>
      </c>
      <c r="K88">
        <v>513.65999908176423</v>
      </c>
      <c r="L88">
        <v>13.692431230786719</v>
      </c>
      <c r="M88">
        <v>64.940696266386638</v>
      </c>
      <c r="N88">
        <v>53.200523742032281</v>
      </c>
      <c r="O88">
        <v>74.751074286224707</v>
      </c>
      <c r="P88">
        <v>27.894054693272839</v>
      </c>
      <c r="Q88">
        <v>9.2079008087294643</v>
      </c>
      <c r="R88">
        <v>19.210828821283947</v>
      </c>
      <c r="S88">
        <v>9.5056432629037761</v>
      </c>
      <c r="T88">
        <v>0.72899999999999998</v>
      </c>
      <c r="U88">
        <v>62.112069571563381</v>
      </c>
      <c r="V88">
        <v>9.1047949640287769</v>
      </c>
      <c r="W88">
        <v>18.727328255727752</v>
      </c>
      <c r="X88">
        <v>64.44194418951983</v>
      </c>
      <c r="Y88">
        <v>0</v>
      </c>
      <c r="Z88">
        <v>5.7566195999999987</v>
      </c>
      <c r="AA88">
        <v>18.513577979793244</v>
      </c>
      <c r="AB88">
        <v>19.470258505283528</v>
      </c>
      <c r="AC88">
        <v>14.124610071557477</v>
      </c>
      <c r="AD88">
        <v>17.698766931898401</v>
      </c>
      <c r="AE88">
        <v>24.008369573977426</v>
      </c>
      <c r="AF88">
        <v>5.9271258247520437</v>
      </c>
      <c r="AG88">
        <v>28.363445075619257</v>
      </c>
      <c r="AH88">
        <v>63.155774754599996</v>
      </c>
      <c r="AI88">
        <v>1.5466906714819195</v>
      </c>
      <c r="AJ88">
        <v>0</v>
      </c>
      <c r="AK88">
        <v>26.950020349013592</v>
      </c>
      <c r="AL88">
        <v>61.983349999999994</v>
      </c>
      <c r="AM88">
        <v>7.6468373571991748</v>
      </c>
      <c r="AN88">
        <v>0</v>
      </c>
      <c r="AO88">
        <v>0</v>
      </c>
      <c r="AP88">
        <v>2.8131701939173115</v>
      </c>
      <c r="AQ88">
        <v>18.279174985101573</v>
      </c>
      <c r="AR88">
        <v>19.880899999999997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1.3106754</v>
      </c>
      <c r="AZ88">
        <v>2.1862070999999998</v>
      </c>
      <c r="BA88">
        <v>1.4811083999999999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1268.4197810262378</v>
      </c>
      <c r="DN88">
        <v>42.055126160135529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11.293333025792936</v>
      </c>
      <c r="K89">
        <v>513.65999908176423</v>
      </c>
      <c r="L89">
        <v>13.692431230786719</v>
      </c>
      <c r="M89">
        <v>64.940696266386638</v>
      </c>
      <c r="N89">
        <v>53.200523742032281</v>
      </c>
      <c r="O89">
        <v>74.751074286224707</v>
      </c>
      <c r="P89">
        <v>28.204971095109293</v>
      </c>
      <c r="Q89">
        <v>9.2079008087294643</v>
      </c>
      <c r="R89">
        <v>19.210828821283947</v>
      </c>
      <c r="S89">
        <v>9.5056432629037761</v>
      </c>
      <c r="T89">
        <v>0.72899999999999998</v>
      </c>
      <c r="U89">
        <v>62.112069571563381</v>
      </c>
      <c r="V89">
        <v>9.1047949640287769</v>
      </c>
      <c r="W89">
        <v>18.727328255727752</v>
      </c>
      <c r="X89">
        <v>64.44194418951983</v>
      </c>
      <c r="Y89">
        <v>0</v>
      </c>
      <c r="Z89">
        <v>5.7566195999999987</v>
      </c>
      <c r="AA89">
        <v>18.513577979793244</v>
      </c>
      <c r="AB89">
        <v>19.470258505283528</v>
      </c>
      <c r="AC89">
        <v>14.124610071557477</v>
      </c>
      <c r="AD89">
        <v>17.698766931898401</v>
      </c>
      <c r="AE89">
        <v>24.008369573977426</v>
      </c>
      <c r="AF89">
        <v>5.9271258247520437</v>
      </c>
      <c r="AG89">
        <v>28.363445075619257</v>
      </c>
      <c r="AH89">
        <v>63.155774754599996</v>
      </c>
      <c r="AI89">
        <v>1.5466906714819195</v>
      </c>
      <c r="AJ89">
        <v>0</v>
      </c>
      <c r="AK89">
        <v>26.950020349013592</v>
      </c>
      <c r="AL89">
        <v>61.983349999999994</v>
      </c>
      <c r="AM89">
        <v>7.6468373571991748</v>
      </c>
      <c r="AN89">
        <v>0</v>
      </c>
      <c r="AO89">
        <v>0</v>
      </c>
      <c r="AP89">
        <v>1.9692191357421176</v>
      </c>
      <c r="AQ89">
        <v>18.279174985101573</v>
      </c>
      <c r="AR89">
        <v>21.335599999999992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1.3106754</v>
      </c>
      <c r="AZ89">
        <v>2.1862070999999998</v>
      </c>
      <c r="BA89">
        <v>1.4811083999999999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1269.3117263201593</v>
      </c>
      <c r="DN89">
        <v>42.084846209875209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11.293333025792936</v>
      </c>
      <c r="K90">
        <v>513.65999908176423</v>
      </c>
      <c r="L90">
        <v>13.692431230786719</v>
      </c>
      <c r="M90">
        <v>64.940696266386638</v>
      </c>
      <c r="N90">
        <v>53.200523742032281</v>
      </c>
      <c r="O90">
        <v>74.751074286224707</v>
      </c>
      <c r="P90">
        <v>28.216529144545273</v>
      </c>
      <c r="Q90">
        <v>9.2079008087294643</v>
      </c>
      <c r="R90">
        <v>19.210828821283947</v>
      </c>
      <c r="S90">
        <v>9.5056432629037761</v>
      </c>
      <c r="T90">
        <v>0.72899999999999998</v>
      </c>
      <c r="U90">
        <v>62.112069571563381</v>
      </c>
      <c r="V90">
        <v>9.1047949640287769</v>
      </c>
      <c r="W90">
        <v>18.727328255727752</v>
      </c>
      <c r="X90">
        <v>64.44194418951983</v>
      </c>
      <c r="Y90">
        <v>0</v>
      </c>
      <c r="Z90">
        <v>8.634929399999999</v>
      </c>
      <c r="AA90">
        <v>18.513577979793244</v>
      </c>
      <c r="AB90">
        <v>19.470258505283528</v>
      </c>
      <c r="AC90">
        <v>14.124610071557477</v>
      </c>
      <c r="AD90">
        <v>17.698766931898401</v>
      </c>
      <c r="AE90">
        <v>24.008369573977426</v>
      </c>
      <c r="AF90">
        <v>6.1439713693073275</v>
      </c>
      <c r="AG90">
        <v>28.363445075619257</v>
      </c>
      <c r="AH90">
        <v>63.155774754599996</v>
      </c>
      <c r="AI90">
        <v>1.5466906714819195</v>
      </c>
      <c r="AJ90">
        <v>0</v>
      </c>
      <c r="AK90">
        <v>26.950020349013592</v>
      </c>
      <c r="AL90">
        <v>61.983349999999994</v>
      </c>
      <c r="AM90">
        <v>7.6468373571991748</v>
      </c>
      <c r="AN90">
        <v>0</v>
      </c>
      <c r="AO90">
        <v>0</v>
      </c>
      <c r="AP90">
        <v>1.9692191357421176</v>
      </c>
      <c r="AQ90">
        <v>18.279174985101573</v>
      </c>
      <c r="AR90">
        <v>21.335599999999992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1.3404635999999999</v>
      </c>
      <c r="AZ90">
        <v>2.1862070999999998</v>
      </c>
      <c r="BA90">
        <v>1.4811083999999999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1272.3469184256712</v>
      </c>
      <c r="DN90">
        <v>42.186155698354469</v>
      </c>
    </row>
    <row r="91" spans="1:118">
      <c r="A91" t="s">
        <v>133</v>
      </c>
      <c r="B91">
        <v>0</v>
      </c>
      <c r="C91">
        <v>0</v>
      </c>
      <c r="D91">
        <v>6.999479832980434</v>
      </c>
      <c r="E91">
        <v>0</v>
      </c>
      <c r="F91">
        <v>0</v>
      </c>
      <c r="G91">
        <v>15.364215065596294</v>
      </c>
      <c r="H91">
        <v>0</v>
      </c>
      <c r="I91">
        <v>0</v>
      </c>
      <c r="J91">
        <v>21.08621066608973</v>
      </c>
      <c r="K91">
        <v>513.65999908176423</v>
      </c>
      <c r="L91">
        <v>13.692431230786719</v>
      </c>
      <c r="M91">
        <v>64.940696266386638</v>
      </c>
      <c r="N91">
        <v>53.200523742032281</v>
      </c>
      <c r="O91">
        <v>74.751074286224707</v>
      </c>
      <c r="P91">
        <v>28.216529144545273</v>
      </c>
      <c r="Q91">
        <v>9.2079008087294643</v>
      </c>
      <c r="R91">
        <v>19.210828821283947</v>
      </c>
      <c r="S91">
        <v>9.5056432629037761</v>
      </c>
      <c r="T91">
        <v>0.72899999999999998</v>
      </c>
      <c r="U91">
        <v>62.112069571563381</v>
      </c>
      <c r="V91">
        <v>9.1047949640287769</v>
      </c>
      <c r="W91">
        <v>18.727328255727752</v>
      </c>
      <c r="X91">
        <v>64.44194418951983</v>
      </c>
      <c r="Y91">
        <v>0</v>
      </c>
      <c r="Z91">
        <v>8.634929399999999</v>
      </c>
      <c r="AA91">
        <v>18.513577979793244</v>
      </c>
      <c r="AB91">
        <v>19.470258505283528</v>
      </c>
      <c r="AC91">
        <v>14.124610071557477</v>
      </c>
      <c r="AD91">
        <v>17.698766931898401</v>
      </c>
      <c r="AE91">
        <v>24.008369573977426</v>
      </c>
      <c r="AF91">
        <v>6.1439713693073275</v>
      </c>
      <c r="AG91">
        <v>28.363445075619257</v>
      </c>
      <c r="AH91">
        <v>63.155774754599996</v>
      </c>
      <c r="AI91">
        <v>7.4241138371855353</v>
      </c>
      <c r="AJ91">
        <v>0</v>
      </c>
      <c r="AK91">
        <v>26.950020349013592</v>
      </c>
      <c r="AL91">
        <v>61.983349999999994</v>
      </c>
      <c r="AM91">
        <v>7.6468373571991748</v>
      </c>
      <c r="AN91">
        <v>0</v>
      </c>
      <c r="AO91">
        <v>0</v>
      </c>
      <c r="AP91">
        <v>2.2505361551338487</v>
      </c>
      <c r="AQ91">
        <v>18.279174985101573</v>
      </c>
      <c r="AR91">
        <v>21.335599999999992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1.3404635999999999</v>
      </c>
      <c r="AZ91">
        <v>2.1862070999999998</v>
      </c>
      <c r="BA91">
        <v>1.4811083999999999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1309.2993269068654</v>
      </c>
      <c r="DN91">
        <v>43.549059941129414</v>
      </c>
    </row>
    <row r="92" spans="1:118">
      <c r="A92" t="s">
        <v>134</v>
      </c>
      <c r="B92">
        <v>0</v>
      </c>
      <c r="C92">
        <v>0</v>
      </c>
      <c r="D92">
        <v>6.999479832980434</v>
      </c>
      <c r="E92">
        <v>0</v>
      </c>
      <c r="F92">
        <v>0</v>
      </c>
      <c r="G92">
        <v>18.309395418988689</v>
      </c>
      <c r="H92">
        <v>0</v>
      </c>
      <c r="I92">
        <v>0</v>
      </c>
      <c r="J92">
        <v>39.101405681797829</v>
      </c>
      <c r="K92">
        <v>513.65999908176423</v>
      </c>
      <c r="L92">
        <v>13.692431230786719</v>
      </c>
      <c r="M92">
        <v>64.940696266386638</v>
      </c>
      <c r="N92">
        <v>53.200523742032281</v>
      </c>
      <c r="O92">
        <v>74.751074286224707</v>
      </c>
      <c r="P92">
        <v>28.216529144545273</v>
      </c>
      <c r="Q92">
        <v>9.2079008087294643</v>
      </c>
      <c r="R92">
        <v>19.210828821283947</v>
      </c>
      <c r="S92">
        <v>9.5056432629037761</v>
      </c>
      <c r="T92">
        <v>0.72899999999999998</v>
      </c>
      <c r="U92">
        <v>62.112069571563381</v>
      </c>
      <c r="V92">
        <v>9.1047949640287769</v>
      </c>
      <c r="W92">
        <v>18.727328255727752</v>
      </c>
      <c r="X92">
        <v>64.44194418951983</v>
      </c>
      <c r="Y92">
        <v>0</v>
      </c>
      <c r="Z92">
        <v>8.634929399999999</v>
      </c>
      <c r="AA92">
        <v>18.513577979793244</v>
      </c>
      <c r="AB92">
        <v>19.470258505283528</v>
      </c>
      <c r="AC92">
        <v>14.124610071557477</v>
      </c>
      <c r="AD92">
        <v>17.698766931898401</v>
      </c>
      <c r="AE92">
        <v>24.008369573977426</v>
      </c>
      <c r="AF92">
        <v>6.1439713693073275</v>
      </c>
      <c r="AG92">
        <v>28.363445075619257</v>
      </c>
      <c r="AH92">
        <v>63.155774754599996</v>
      </c>
      <c r="AI92">
        <v>7.4241138371855353</v>
      </c>
      <c r="AJ92">
        <v>0</v>
      </c>
      <c r="AK92">
        <v>26.950020349013592</v>
      </c>
      <c r="AL92">
        <v>61.983349999999994</v>
      </c>
      <c r="AM92">
        <v>7.6468373571991748</v>
      </c>
      <c r="AN92">
        <v>0</v>
      </c>
      <c r="AO92">
        <v>0</v>
      </c>
      <c r="AP92">
        <v>2.2505361551338487</v>
      </c>
      <c r="AQ92">
        <v>18.279174985101573</v>
      </c>
      <c r="AR92">
        <v>21.335599999999992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1.3404635999999999</v>
      </c>
      <c r="AZ92">
        <v>2.1862070999999998</v>
      </c>
      <c r="BA92">
        <v>1.4811083999999999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1329.5819807712148</v>
      </c>
      <c r="DN92">
        <v>44.226781445880462</v>
      </c>
    </row>
    <row r="93" spans="1:118">
      <c r="A93" t="s">
        <v>135</v>
      </c>
      <c r="B93">
        <v>0</v>
      </c>
      <c r="C93">
        <v>0</v>
      </c>
      <c r="D93">
        <v>6.999479832980434</v>
      </c>
      <c r="E93">
        <v>0</v>
      </c>
      <c r="F93">
        <v>0</v>
      </c>
      <c r="G93">
        <v>18.309395418988689</v>
      </c>
      <c r="H93">
        <v>0</v>
      </c>
      <c r="I93">
        <v>0</v>
      </c>
      <c r="J93">
        <v>39.101405681797829</v>
      </c>
      <c r="K93">
        <v>513.65999908176423</v>
      </c>
      <c r="L93">
        <v>13.692431230786719</v>
      </c>
      <c r="M93">
        <v>64.940696266386638</v>
      </c>
      <c r="N93">
        <v>53.200523742032281</v>
      </c>
      <c r="O93">
        <v>74.751074286224707</v>
      </c>
      <c r="P93">
        <v>28.216529144545273</v>
      </c>
      <c r="Q93">
        <v>9.2079008087294643</v>
      </c>
      <c r="R93">
        <v>19.210828821283947</v>
      </c>
      <c r="S93">
        <v>9.5056432629037761</v>
      </c>
      <c r="T93">
        <v>0.72899999999999998</v>
      </c>
      <c r="U93">
        <v>62.112069571563381</v>
      </c>
      <c r="V93">
        <v>9.1047949640287769</v>
      </c>
      <c r="W93">
        <v>18.727328255727752</v>
      </c>
      <c r="X93">
        <v>64.44194418951983</v>
      </c>
      <c r="Y93">
        <v>0</v>
      </c>
      <c r="Z93">
        <v>8.634929399999999</v>
      </c>
      <c r="AA93">
        <v>18.513577979793244</v>
      </c>
      <c r="AB93">
        <v>19.470258505283528</v>
      </c>
      <c r="AC93">
        <v>14.124610071557477</v>
      </c>
      <c r="AD93">
        <v>17.698766931898401</v>
      </c>
      <c r="AE93">
        <v>24.008369573977426</v>
      </c>
      <c r="AF93">
        <v>6.1439713693073275</v>
      </c>
      <c r="AG93">
        <v>28.363445075619257</v>
      </c>
      <c r="AH93">
        <v>63.155774754599996</v>
      </c>
      <c r="AI93">
        <v>7.4241138371855353</v>
      </c>
      <c r="AJ93">
        <v>0</v>
      </c>
      <c r="AK93">
        <v>26.950020349013592</v>
      </c>
      <c r="AL93">
        <v>61.983349999999994</v>
      </c>
      <c r="AM93">
        <v>7.6468373571991748</v>
      </c>
      <c r="AN93">
        <v>0</v>
      </c>
      <c r="AO93">
        <v>0</v>
      </c>
      <c r="AP93">
        <v>2.2505361551338487</v>
      </c>
      <c r="AQ93">
        <v>18.279174985101573</v>
      </c>
      <c r="AR93">
        <v>21.335599999999992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1.3404635999999999</v>
      </c>
      <c r="AZ93">
        <v>2.1862070999999998</v>
      </c>
      <c r="BA93">
        <v>1.4811083999999999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1329.5819807712148</v>
      </c>
      <c r="DN93">
        <v>44.226781445880462</v>
      </c>
    </row>
    <row r="94" spans="1:118">
      <c r="A94" t="s">
        <v>136</v>
      </c>
      <c r="B94">
        <v>0</v>
      </c>
      <c r="C94">
        <v>0</v>
      </c>
      <c r="D94">
        <v>6.999479832980434</v>
      </c>
      <c r="E94">
        <v>0</v>
      </c>
      <c r="F94">
        <v>0</v>
      </c>
      <c r="G94">
        <v>18.309395418988689</v>
      </c>
      <c r="H94">
        <v>0</v>
      </c>
      <c r="I94">
        <v>0</v>
      </c>
      <c r="J94">
        <v>39.101405681797829</v>
      </c>
      <c r="K94">
        <v>513.65999908176423</v>
      </c>
      <c r="L94">
        <v>13.692431230786719</v>
      </c>
      <c r="M94">
        <v>64.940696266386638</v>
      </c>
      <c r="N94">
        <v>53.200523742032281</v>
      </c>
      <c r="O94">
        <v>74.751074286224707</v>
      </c>
      <c r="P94">
        <v>28.216529144545273</v>
      </c>
      <c r="Q94">
        <v>9.2079008087294643</v>
      </c>
      <c r="R94">
        <v>19.210828821283947</v>
      </c>
      <c r="S94">
        <v>9.5056432629037761</v>
      </c>
      <c r="T94">
        <v>0.72899999999999998</v>
      </c>
      <c r="U94">
        <v>62.112069571563381</v>
      </c>
      <c r="V94">
        <v>9.1047949640287769</v>
      </c>
      <c r="W94">
        <v>18.727328255727752</v>
      </c>
      <c r="X94">
        <v>64.44194418951983</v>
      </c>
      <c r="Y94">
        <v>0</v>
      </c>
      <c r="Z94">
        <v>8.634929399999999</v>
      </c>
      <c r="AA94">
        <v>18.513577979793244</v>
      </c>
      <c r="AB94">
        <v>19.470258505283528</v>
      </c>
      <c r="AC94">
        <v>14.124610071557477</v>
      </c>
      <c r="AD94">
        <v>17.698766931898401</v>
      </c>
      <c r="AE94">
        <v>24.008369573977426</v>
      </c>
      <c r="AF94">
        <v>6.1439713693073275</v>
      </c>
      <c r="AG94">
        <v>28.363445075619257</v>
      </c>
      <c r="AH94">
        <v>63.155774754599996</v>
      </c>
      <c r="AI94">
        <v>7.4241138371855353</v>
      </c>
      <c r="AJ94">
        <v>0</v>
      </c>
      <c r="AK94">
        <v>26.950020349013592</v>
      </c>
      <c r="AL94">
        <v>61.983349999999994</v>
      </c>
      <c r="AM94">
        <v>7.6468373571991748</v>
      </c>
      <c r="AN94">
        <v>0</v>
      </c>
      <c r="AO94">
        <v>0</v>
      </c>
      <c r="AP94">
        <v>2.2505361551338487</v>
      </c>
      <c r="AQ94">
        <v>18.279174985101573</v>
      </c>
      <c r="AR94">
        <v>21.335599999999992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1.3404635999999999</v>
      </c>
      <c r="AZ94">
        <v>2.1862070999999998</v>
      </c>
      <c r="BA94">
        <v>1.4811083999999999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1329.5819807712148</v>
      </c>
      <c r="DN94">
        <v>44.226781445880462</v>
      </c>
    </row>
    <row r="95" spans="1:118">
      <c r="A95" t="s">
        <v>137</v>
      </c>
      <c r="B95">
        <v>0</v>
      </c>
      <c r="C95">
        <v>0</v>
      </c>
      <c r="D95">
        <v>7.1488020694173509</v>
      </c>
      <c r="E95">
        <v>0</v>
      </c>
      <c r="F95">
        <v>0</v>
      </c>
      <c r="G95">
        <v>18.46424808355891</v>
      </c>
      <c r="H95">
        <v>0</v>
      </c>
      <c r="I95">
        <v>0</v>
      </c>
      <c r="J95">
        <v>39.101405681797829</v>
      </c>
      <c r="K95">
        <v>513.65999908176423</v>
      </c>
      <c r="L95">
        <v>13.692431230786719</v>
      </c>
      <c r="M95">
        <v>64.940696266386638</v>
      </c>
      <c r="N95">
        <v>53.200523742032281</v>
      </c>
      <c r="O95">
        <v>74.751074286224707</v>
      </c>
      <c r="P95">
        <v>28.216529144545273</v>
      </c>
      <c r="Q95">
        <v>9.2079008087294643</v>
      </c>
      <c r="R95">
        <v>19.210828821283947</v>
      </c>
      <c r="S95">
        <v>9.5056432629037761</v>
      </c>
      <c r="T95">
        <v>0.72899999999999998</v>
      </c>
      <c r="U95">
        <v>62.112069571563381</v>
      </c>
      <c r="V95">
        <v>9.1047949640287769</v>
      </c>
      <c r="W95">
        <v>18.662280392087641</v>
      </c>
      <c r="X95">
        <v>64.44194418951983</v>
      </c>
      <c r="Y95">
        <v>0</v>
      </c>
      <c r="Z95">
        <v>5.7566195999999987</v>
      </c>
      <c r="AA95">
        <v>18.513577979793244</v>
      </c>
      <c r="AB95">
        <v>19.470258505283528</v>
      </c>
      <c r="AC95">
        <v>14.124610071557477</v>
      </c>
      <c r="AD95">
        <v>17.698766931898401</v>
      </c>
      <c r="AE95">
        <v>24.008369573977426</v>
      </c>
      <c r="AF95">
        <v>5.9271258247520437</v>
      </c>
      <c r="AG95">
        <v>28.363445075619257</v>
      </c>
      <c r="AH95">
        <v>63.155774754599996</v>
      </c>
      <c r="AI95">
        <v>7.4241138371855353</v>
      </c>
      <c r="AJ95">
        <v>0</v>
      </c>
      <c r="AK95">
        <v>26.950020349013592</v>
      </c>
      <c r="AL95">
        <v>61.983349999999994</v>
      </c>
      <c r="AM95">
        <v>7.6468373571991748</v>
      </c>
      <c r="AN95">
        <v>0</v>
      </c>
      <c r="AO95">
        <v>0</v>
      </c>
      <c r="AP95">
        <v>2.2505361551338487</v>
      </c>
      <c r="AQ95">
        <v>18.279174985101573</v>
      </c>
      <c r="AR95">
        <v>21.335599999999992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1.3106754</v>
      </c>
      <c r="AZ95">
        <v>2.1199581000000003</v>
      </c>
      <c r="BA95">
        <v>1.4811083999999999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1326.7252670410164</v>
      </c>
      <c r="DN95">
        <v>44.131429668890618</v>
      </c>
    </row>
    <row r="96" spans="1:118">
      <c r="A96" t="s">
        <v>138</v>
      </c>
      <c r="B96">
        <v>0</v>
      </c>
      <c r="C96">
        <v>0</v>
      </c>
      <c r="D96">
        <v>7.1488020694173509</v>
      </c>
      <c r="E96">
        <v>0</v>
      </c>
      <c r="F96">
        <v>0</v>
      </c>
      <c r="G96">
        <v>18.46424808355891</v>
      </c>
      <c r="H96">
        <v>0</v>
      </c>
      <c r="I96">
        <v>0</v>
      </c>
      <c r="J96">
        <v>39.101405681797829</v>
      </c>
      <c r="K96">
        <v>513.65999908176423</v>
      </c>
      <c r="L96">
        <v>13.692431230786719</v>
      </c>
      <c r="M96">
        <v>64.940696266386638</v>
      </c>
      <c r="N96">
        <v>53.200523742032281</v>
      </c>
      <c r="O96">
        <v>74.751074286224707</v>
      </c>
      <c r="P96">
        <v>28.216529144545273</v>
      </c>
      <c r="Q96">
        <v>9.2079008087294643</v>
      </c>
      <c r="R96">
        <v>19.210828821283947</v>
      </c>
      <c r="S96">
        <v>9.5056432629037761</v>
      </c>
      <c r="T96">
        <v>0.72899999999999998</v>
      </c>
      <c r="U96">
        <v>62.112069571563381</v>
      </c>
      <c r="V96">
        <v>9.1047949640287769</v>
      </c>
      <c r="W96">
        <v>18.662280392087641</v>
      </c>
      <c r="X96">
        <v>64.44194418951983</v>
      </c>
      <c r="Y96">
        <v>0</v>
      </c>
      <c r="Z96">
        <v>5.7566195999999987</v>
      </c>
      <c r="AA96">
        <v>18.513577979793244</v>
      </c>
      <c r="AB96">
        <v>19.470258505283528</v>
      </c>
      <c r="AC96">
        <v>14.124610071557477</v>
      </c>
      <c r="AD96">
        <v>17.698766931898401</v>
      </c>
      <c r="AE96">
        <v>24.008369573977426</v>
      </c>
      <c r="AF96">
        <v>5.9271258247520437</v>
      </c>
      <c r="AG96">
        <v>28.363445075619257</v>
      </c>
      <c r="AH96">
        <v>63.155774754599996</v>
      </c>
      <c r="AI96">
        <v>7.4241138371855353</v>
      </c>
      <c r="AJ96">
        <v>0</v>
      </c>
      <c r="AK96">
        <v>26.950020349013592</v>
      </c>
      <c r="AL96">
        <v>61.983349999999994</v>
      </c>
      <c r="AM96">
        <v>7.6468373571991748</v>
      </c>
      <c r="AN96">
        <v>0</v>
      </c>
      <c r="AO96">
        <v>0</v>
      </c>
      <c r="AP96">
        <v>2.2505361551338487</v>
      </c>
      <c r="AQ96">
        <v>18.279174985101573</v>
      </c>
      <c r="AR96">
        <v>21.335599999999992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1.3106754</v>
      </c>
      <c r="AZ96">
        <v>2.0426688000000004</v>
      </c>
      <c r="BA96">
        <v>1.4811083999999999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1326.6504743410164</v>
      </c>
      <c r="DN96">
        <v>44.128933068890618</v>
      </c>
    </row>
    <row r="97" spans="1:118">
      <c r="A97" t="s">
        <v>139</v>
      </c>
      <c r="B97">
        <v>0</v>
      </c>
      <c r="C97">
        <v>0</v>
      </c>
      <c r="D97">
        <v>7.1488020694173509</v>
      </c>
      <c r="E97">
        <v>0</v>
      </c>
      <c r="F97">
        <v>0</v>
      </c>
      <c r="G97">
        <v>18.46424808355891</v>
      </c>
      <c r="H97">
        <v>0</v>
      </c>
      <c r="I97">
        <v>0</v>
      </c>
      <c r="J97">
        <v>39.101405681797829</v>
      </c>
      <c r="K97">
        <v>513.65999908176423</v>
      </c>
      <c r="L97">
        <v>13.692431230786719</v>
      </c>
      <c r="M97">
        <v>64.940696266386638</v>
      </c>
      <c r="N97">
        <v>53.200523742032281</v>
      </c>
      <c r="O97">
        <v>74.751074286224707</v>
      </c>
      <c r="P97">
        <v>28.216529144545273</v>
      </c>
      <c r="Q97">
        <v>9.2079008087294643</v>
      </c>
      <c r="R97">
        <v>19.210828821283947</v>
      </c>
      <c r="S97">
        <v>9.5056432629037761</v>
      </c>
      <c r="T97">
        <v>0.72899999999999998</v>
      </c>
      <c r="U97">
        <v>62.112069571563381</v>
      </c>
      <c r="V97">
        <v>9.1047949640287769</v>
      </c>
      <c r="W97">
        <v>18.662280392087641</v>
      </c>
      <c r="X97">
        <v>64.44194418951983</v>
      </c>
      <c r="Y97">
        <v>0</v>
      </c>
      <c r="Z97">
        <v>5.7566195999999987</v>
      </c>
      <c r="AA97">
        <v>18.513577979793244</v>
      </c>
      <c r="AB97">
        <v>19.470258505283528</v>
      </c>
      <c r="AC97">
        <v>14.124610071557477</v>
      </c>
      <c r="AD97">
        <v>17.698766931898401</v>
      </c>
      <c r="AE97">
        <v>24.008369573977426</v>
      </c>
      <c r="AF97">
        <v>5.9271258247520437</v>
      </c>
      <c r="AG97">
        <v>28.363445075619257</v>
      </c>
      <c r="AH97">
        <v>63.155774754599996</v>
      </c>
      <c r="AI97">
        <v>7.4241138371855353</v>
      </c>
      <c r="AJ97">
        <v>0</v>
      </c>
      <c r="AK97">
        <v>26.950020349013592</v>
      </c>
      <c r="AL97">
        <v>61.983349999999994</v>
      </c>
      <c r="AM97">
        <v>7.6468373571991748</v>
      </c>
      <c r="AN97">
        <v>0</v>
      </c>
      <c r="AO97">
        <v>0</v>
      </c>
      <c r="AP97">
        <v>2.8131701939173115</v>
      </c>
      <c r="AQ97">
        <v>18.279174985101573</v>
      </c>
      <c r="AR97">
        <v>21.335599999999992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1.3106754</v>
      </c>
      <c r="AZ97">
        <v>2.0426688000000004</v>
      </c>
      <c r="BA97">
        <v>1.4811083999999999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1327.1949019734107</v>
      </c>
      <c r="DN97">
        <v>44.147139475279701</v>
      </c>
    </row>
    <row r="98" spans="1:118">
      <c r="A98" t="s">
        <v>140</v>
      </c>
      <c r="B98">
        <v>0</v>
      </c>
      <c r="C98">
        <v>0</v>
      </c>
      <c r="D98">
        <v>7.1488020694173509</v>
      </c>
      <c r="E98">
        <v>0</v>
      </c>
      <c r="F98">
        <v>0</v>
      </c>
      <c r="G98">
        <v>18.46424808355891</v>
      </c>
      <c r="H98">
        <v>0</v>
      </c>
      <c r="I98">
        <v>0</v>
      </c>
      <c r="J98">
        <v>39.101405681797829</v>
      </c>
      <c r="K98">
        <v>513.65999908176423</v>
      </c>
      <c r="L98">
        <v>13.692431230786719</v>
      </c>
      <c r="M98">
        <v>64.940696266386638</v>
      </c>
      <c r="N98">
        <v>53.200523742032281</v>
      </c>
      <c r="O98">
        <v>74.751074286224707</v>
      </c>
      <c r="P98">
        <v>28.216529144545273</v>
      </c>
      <c r="Q98">
        <v>9.2079008087294643</v>
      </c>
      <c r="R98">
        <v>19.210828821283947</v>
      </c>
      <c r="S98">
        <v>9.5056432629037761</v>
      </c>
      <c r="T98">
        <v>0.72899999999999998</v>
      </c>
      <c r="U98">
        <v>62.112069571563381</v>
      </c>
      <c r="V98">
        <v>9.1047949640287769</v>
      </c>
      <c r="W98">
        <v>18.662280392087641</v>
      </c>
      <c r="X98">
        <v>64.44194418951983</v>
      </c>
      <c r="Y98">
        <v>0</v>
      </c>
      <c r="Z98">
        <v>5.7566195999999987</v>
      </c>
      <c r="AA98">
        <v>18.513577979793244</v>
      </c>
      <c r="AB98">
        <v>19.470258505283528</v>
      </c>
      <c r="AC98">
        <v>14.124610071557477</v>
      </c>
      <c r="AD98">
        <v>17.698766931898401</v>
      </c>
      <c r="AE98">
        <v>24.008369573977426</v>
      </c>
      <c r="AF98">
        <v>5.9271258247520437</v>
      </c>
      <c r="AG98">
        <v>28.363445075619257</v>
      </c>
      <c r="AH98">
        <v>63.155774754599996</v>
      </c>
      <c r="AI98">
        <v>7.4241138371855353</v>
      </c>
      <c r="AJ98">
        <v>0</v>
      </c>
      <c r="AK98">
        <v>26.950020349013592</v>
      </c>
      <c r="AL98">
        <v>61.983349999999994</v>
      </c>
      <c r="AM98">
        <v>7.6468373571991748</v>
      </c>
      <c r="AN98">
        <v>0</v>
      </c>
      <c r="AO98">
        <v>0</v>
      </c>
      <c r="AP98">
        <v>2.8131701939173115</v>
      </c>
      <c r="AQ98">
        <v>18.279174985101573</v>
      </c>
      <c r="AR98">
        <v>21.335599999999992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1.3106754</v>
      </c>
      <c r="AZ98">
        <v>2.0426688000000004</v>
      </c>
      <c r="BA98">
        <v>1.4811083999999999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1327.1949019734107</v>
      </c>
      <c r="DN98">
        <v>44.147139475279701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2.4108923876327827E-2</v>
      </c>
      <c r="E99">
        <f t="shared" si="2"/>
        <v>0</v>
      </c>
      <c r="F99">
        <f t="shared" si="2"/>
        <v>0</v>
      </c>
      <c r="G99">
        <f t="shared" si="2"/>
        <v>3.6037348414199498E-2</v>
      </c>
      <c r="H99">
        <f t="shared" si="2"/>
        <v>0</v>
      </c>
      <c r="I99">
        <f t="shared" si="2"/>
        <v>0</v>
      </c>
      <c r="J99">
        <f t="shared" si="2"/>
        <v>0.15452044784817479</v>
      </c>
      <c r="K99">
        <f t="shared" si="2"/>
        <v>9.1802883751986091</v>
      </c>
      <c r="L99">
        <f t="shared" si="2"/>
        <v>0.27220563227485978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0.61310293491522838</v>
      </c>
      <c r="Q99">
        <f t="shared" si="2"/>
        <v>0.15885626927362806</v>
      </c>
      <c r="R99">
        <f t="shared" si="2"/>
        <v>0.38471759394884858</v>
      </c>
      <c r="S99">
        <f t="shared" si="2"/>
        <v>0.17107026102067388</v>
      </c>
      <c r="T99">
        <f t="shared" si="2"/>
        <v>1.2810140999999992E-2</v>
      </c>
      <c r="U99">
        <f t="shared" si="2"/>
        <v>1.4906896697175234</v>
      </c>
      <c r="V99">
        <f t="shared" si="2"/>
        <v>0.18266570846735602</v>
      </c>
      <c r="W99">
        <f t="shared" si="2"/>
        <v>0.41517788927826582</v>
      </c>
      <c r="X99">
        <f t="shared" si="2"/>
        <v>1.4282557014140889</v>
      </c>
      <c r="Y99">
        <f t="shared" si="2"/>
        <v>0</v>
      </c>
      <c r="Z99">
        <f t="shared" si="2"/>
        <v>0.12231415660000006</v>
      </c>
      <c r="AA99">
        <f t="shared" si="2"/>
        <v>0.34700223513584499</v>
      </c>
      <c r="AB99">
        <f t="shared" si="2"/>
        <v>0.46728620412680388</v>
      </c>
      <c r="AC99">
        <f t="shared" si="2"/>
        <v>0.3201570034874045</v>
      </c>
      <c r="AD99">
        <f t="shared" si="2"/>
        <v>0.25678118911267483</v>
      </c>
      <c r="AE99">
        <f t="shared" si="2"/>
        <v>0.57620086977545826</v>
      </c>
      <c r="AF99">
        <f t="shared" si="2"/>
        <v>0.12916796748267398</v>
      </c>
      <c r="AG99">
        <f t="shared" si="2"/>
        <v>0.68072268181486262</v>
      </c>
      <c r="AH99">
        <f t="shared" si="2"/>
        <v>1.1053539048928753</v>
      </c>
      <c r="AI99">
        <f t="shared" si="2"/>
        <v>0.13732754402752198</v>
      </c>
      <c r="AJ99">
        <f t="shared" si="2"/>
        <v>0</v>
      </c>
      <c r="AK99">
        <f t="shared" si="2"/>
        <v>0.64680048837632731</v>
      </c>
      <c r="AL99">
        <f t="shared" si="2"/>
        <v>1.4902444450000027</v>
      </c>
      <c r="AM99">
        <f t="shared" si="2"/>
        <v>0.11597961264087893</v>
      </c>
      <c r="AN99">
        <f t="shared" si="2"/>
        <v>2.4313207881616168E-4</v>
      </c>
      <c r="AO99">
        <f t="shared" si="2"/>
        <v>0</v>
      </c>
      <c r="AP99">
        <f t="shared" si="2"/>
        <v>5.8654598543175916E-2</v>
      </c>
      <c r="AQ99">
        <f t="shared" si="2"/>
        <v>0.18341057604148875</v>
      </c>
      <c r="AR99">
        <f t="shared" si="2"/>
        <v>0.47229260000000056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3.1545574199999975E-2</v>
      </c>
      <c r="AZ99">
        <f t="shared" si="2"/>
        <v>2.8293719850000006E-2</v>
      </c>
      <c r="BA99">
        <f t="shared" si="2"/>
        <v>2.6144465849999982E-2</v>
      </c>
      <c r="BB99">
        <f t="shared" si="2"/>
        <v>2.3447453624999989E-2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25.886423168908152</v>
      </c>
      <c r="DN99">
        <f t="shared" ref="DN99" si="4">SUM(DN3:DN98)/4000</f>
        <v>0.86271517052978819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5.2569310637208826</v>
      </c>
      <c r="K3">
        <v>165.03322388592241</v>
      </c>
      <c r="L3">
        <v>65.22991528463433</v>
      </c>
      <c r="M3">
        <v>0</v>
      </c>
      <c r="N3">
        <v>29.999573549000477</v>
      </c>
      <c r="O3">
        <v>50.381250150787551</v>
      </c>
      <c r="P3">
        <v>62.006932816419507</v>
      </c>
      <c r="Q3">
        <v>5.2200000503011292</v>
      </c>
      <c r="R3">
        <v>10.767584892805957</v>
      </c>
      <c r="S3">
        <v>3.6841857454507569</v>
      </c>
      <c r="T3">
        <v>0</v>
      </c>
      <c r="U3">
        <v>292.42104372743512</v>
      </c>
      <c r="V3">
        <v>5.2645251798561139</v>
      </c>
      <c r="W3">
        <v>11.101354834610088</v>
      </c>
      <c r="X3">
        <v>37.272910921859598</v>
      </c>
      <c r="Y3">
        <v>0</v>
      </c>
      <c r="Z3">
        <v>1.6646652</v>
      </c>
      <c r="AA3">
        <v>10.705230943060084</v>
      </c>
      <c r="AB3">
        <v>10.036103886848442</v>
      </c>
      <c r="AC3">
        <v>7.3809582818159223</v>
      </c>
      <c r="AD3">
        <v>4.6299000822306473</v>
      </c>
      <c r="AE3">
        <v>12.557578869470158</v>
      </c>
      <c r="AF3">
        <v>0</v>
      </c>
      <c r="AG3">
        <v>0</v>
      </c>
      <c r="AH3">
        <v>30.4325376072</v>
      </c>
      <c r="AI3">
        <v>0.8082501810601691</v>
      </c>
      <c r="AJ3">
        <v>0</v>
      </c>
      <c r="AK3">
        <v>11.172551489726104</v>
      </c>
      <c r="AL3">
        <v>21.571810000000006</v>
      </c>
      <c r="AM3">
        <v>4.0144417889506094</v>
      </c>
      <c r="AN3">
        <v>0</v>
      </c>
      <c r="AO3">
        <v>0</v>
      </c>
      <c r="AP3">
        <v>2.9280545242677527</v>
      </c>
      <c r="AQ3">
        <v>0</v>
      </c>
      <c r="AR3">
        <v>9.5336000000000016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851.0393123935404</v>
      </c>
      <c r="DN3">
        <v>28.407452406527845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5.2569310637208826</v>
      </c>
      <c r="K4">
        <v>165.03322388592241</v>
      </c>
      <c r="L4">
        <v>65.22991528463433</v>
      </c>
      <c r="M4">
        <v>0</v>
      </c>
      <c r="N4">
        <v>29.999573549000477</v>
      </c>
      <c r="O4">
        <v>50.381250150787551</v>
      </c>
      <c r="P4">
        <v>63.932400097241825</v>
      </c>
      <c r="Q4">
        <v>5.2200000503011292</v>
      </c>
      <c r="R4">
        <v>10.767584892805957</v>
      </c>
      <c r="S4">
        <v>3.6841857454507569</v>
      </c>
      <c r="T4">
        <v>0</v>
      </c>
      <c r="U4">
        <v>292.42104372743512</v>
      </c>
      <c r="V4">
        <v>5.2645251798561139</v>
      </c>
      <c r="W4">
        <v>11.101354834610088</v>
      </c>
      <c r="X4">
        <v>37.272910921859598</v>
      </c>
      <c r="Y4">
        <v>0</v>
      </c>
      <c r="Z4">
        <v>1.6646652</v>
      </c>
      <c r="AA4">
        <v>10.705230943060084</v>
      </c>
      <c r="AB4">
        <v>10.036103886848442</v>
      </c>
      <c r="AC4">
        <v>7.3809582818159223</v>
      </c>
      <c r="AD4">
        <v>4.6299000822306473</v>
      </c>
      <c r="AE4">
        <v>12.557578869470158</v>
      </c>
      <c r="AF4">
        <v>0</v>
      </c>
      <c r="AG4">
        <v>0</v>
      </c>
      <c r="AH4">
        <v>30.4325376072</v>
      </c>
      <c r="AI4">
        <v>0.8082501810601691</v>
      </c>
      <c r="AJ4">
        <v>0</v>
      </c>
      <c r="AK4">
        <v>11.172551489726104</v>
      </c>
      <c r="AL4">
        <v>21.571810000000006</v>
      </c>
      <c r="AM4">
        <v>4.0144417889506094</v>
      </c>
      <c r="AN4">
        <v>0</v>
      </c>
      <c r="AO4">
        <v>0</v>
      </c>
      <c r="AP4">
        <v>2.9280545242677527</v>
      </c>
      <c r="AQ4">
        <v>0</v>
      </c>
      <c r="AR4">
        <v>9.5336000000000016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852.90258720998884</v>
      </c>
      <c r="DN4">
        <v>28.469644870901625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5.2569310637208826</v>
      </c>
      <c r="K5">
        <v>165.03322388592241</v>
      </c>
      <c r="L5">
        <v>65.22991528463433</v>
      </c>
      <c r="M5">
        <v>0</v>
      </c>
      <c r="N5">
        <v>29.999573549000477</v>
      </c>
      <c r="O5">
        <v>50.381250150787551</v>
      </c>
      <c r="P5">
        <v>54.268199805516367</v>
      </c>
      <c r="Q5">
        <v>5.2200000503011292</v>
      </c>
      <c r="R5">
        <v>10.767584892805957</v>
      </c>
      <c r="S5">
        <v>3.6841857454507569</v>
      </c>
      <c r="T5">
        <v>0</v>
      </c>
      <c r="U5">
        <v>292.42104372743512</v>
      </c>
      <c r="V5">
        <v>5.2645251798561139</v>
      </c>
      <c r="W5">
        <v>11.101354834610088</v>
      </c>
      <c r="X5">
        <v>37.272910921859598</v>
      </c>
      <c r="Y5">
        <v>0</v>
      </c>
      <c r="Z5">
        <v>1.6646652</v>
      </c>
      <c r="AA5">
        <v>10.705230943060084</v>
      </c>
      <c r="AB5">
        <v>10.036103886848442</v>
      </c>
      <c r="AC5">
        <v>7.3809582818159223</v>
      </c>
      <c r="AD5">
        <v>4.6299000822306473</v>
      </c>
      <c r="AE5">
        <v>12.557578869470158</v>
      </c>
      <c r="AF5">
        <v>0</v>
      </c>
      <c r="AG5">
        <v>0</v>
      </c>
      <c r="AH5">
        <v>24.346029886799997</v>
      </c>
      <c r="AI5">
        <v>0.8082501810601691</v>
      </c>
      <c r="AJ5">
        <v>0</v>
      </c>
      <c r="AK5">
        <v>11.172551489726104</v>
      </c>
      <c r="AL5">
        <v>21.571810000000006</v>
      </c>
      <c r="AM5">
        <v>4.0144417889506094</v>
      </c>
      <c r="AN5">
        <v>0</v>
      </c>
      <c r="AO5">
        <v>0</v>
      </c>
      <c r="AP5">
        <v>2.9280545242677527</v>
      </c>
      <c r="AQ5">
        <v>0</v>
      </c>
      <c r="AR5">
        <v>9.5336000000000016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837.66062709762286</v>
      </c>
      <c r="DN5">
        <v>27.960896971142262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5.2569310637208826</v>
      </c>
      <c r="K6">
        <v>165.03322388592241</v>
      </c>
      <c r="L6">
        <v>65.22991528463433</v>
      </c>
      <c r="M6">
        <v>0</v>
      </c>
      <c r="N6">
        <v>29.999573549000477</v>
      </c>
      <c r="O6">
        <v>50.381250150787551</v>
      </c>
      <c r="P6">
        <v>54.268199805516367</v>
      </c>
      <c r="Q6">
        <v>5.2200000503011292</v>
      </c>
      <c r="R6">
        <v>10.767584892805957</v>
      </c>
      <c r="S6">
        <v>3.6841857454507569</v>
      </c>
      <c r="T6">
        <v>0</v>
      </c>
      <c r="U6">
        <v>292.42104372743512</v>
      </c>
      <c r="V6">
        <v>5.2645251798561139</v>
      </c>
      <c r="W6">
        <v>11.101354834610088</v>
      </c>
      <c r="X6">
        <v>37.272910921859598</v>
      </c>
      <c r="Y6">
        <v>0</v>
      </c>
      <c r="Z6">
        <v>1.6646652</v>
      </c>
      <c r="AA6">
        <v>10.705230943060084</v>
      </c>
      <c r="AB6">
        <v>10.036103886848442</v>
      </c>
      <c r="AC6">
        <v>7.3809582818159223</v>
      </c>
      <c r="AD6">
        <v>4.6299000822306473</v>
      </c>
      <c r="AE6">
        <v>12.557578869470158</v>
      </c>
      <c r="AF6">
        <v>0</v>
      </c>
      <c r="AG6">
        <v>0</v>
      </c>
      <c r="AH6">
        <v>18.259522415099998</v>
      </c>
      <c r="AI6">
        <v>0.8082501810601691</v>
      </c>
      <c r="AJ6">
        <v>0</v>
      </c>
      <c r="AK6">
        <v>11.172551489726104</v>
      </c>
      <c r="AL6">
        <v>21.571810000000006</v>
      </c>
      <c r="AM6">
        <v>4.0144417889506094</v>
      </c>
      <c r="AN6">
        <v>0</v>
      </c>
      <c r="AO6">
        <v>0</v>
      </c>
      <c r="AP6">
        <v>2.9280545242677527</v>
      </c>
      <c r="AQ6">
        <v>0</v>
      </c>
      <c r="AR6">
        <v>9.5336000000000016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831.77071374282286</v>
      </c>
      <c r="DN6">
        <v>27.76430285424226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5.2569310637208826</v>
      </c>
      <c r="K7">
        <v>165.03322388592241</v>
      </c>
      <c r="L7">
        <v>65.22991528463433</v>
      </c>
      <c r="M7">
        <v>0</v>
      </c>
      <c r="N7">
        <v>29.999573549000477</v>
      </c>
      <c r="O7">
        <v>50.381250150787551</v>
      </c>
      <c r="P7">
        <v>54.60645401648349</v>
      </c>
      <c r="Q7">
        <v>5.2200000503011292</v>
      </c>
      <c r="R7">
        <v>10.767584892805957</v>
      </c>
      <c r="S7">
        <v>3.6841857454507569</v>
      </c>
      <c r="T7">
        <v>0</v>
      </c>
      <c r="U7">
        <v>292.42104372743512</v>
      </c>
      <c r="V7">
        <v>5.2645251798561139</v>
      </c>
      <c r="W7">
        <v>11.101354834610088</v>
      </c>
      <c r="X7">
        <v>37.272910921859598</v>
      </c>
      <c r="Y7">
        <v>0</v>
      </c>
      <c r="Z7">
        <v>3.3293304000000004</v>
      </c>
      <c r="AA7">
        <v>10.705230943060084</v>
      </c>
      <c r="AB7">
        <v>10.036103886848442</v>
      </c>
      <c r="AC7">
        <v>7.3809582818159223</v>
      </c>
      <c r="AD7">
        <v>4.6299000822306473</v>
      </c>
      <c r="AE7">
        <v>12.557578869470158</v>
      </c>
      <c r="AF7">
        <v>0</v>
      </c>
      <c r="AG7">
        <v>0</v>
      </c>
      <c r="AH7">
        <v>18.259522415099998</v>
      </c>
      <c r="AI7">
        <v>0.8082501810601691</v>
      </c>
      <c r="AJ7">
        <v>0</v>
      </c>
      <c r="AK7">
        <v>11.172551489726104</v>
      </c>
      <c r="AL7">
        <v>21.571810000000006</v>
      </c>
      <c r="AM7">
        <v>4.0144417889506094</v>
      </c>
      <c r="AN7">
        <v>0</v>
      </c>
      <c r="AO7">
        <v>0</v>
      </c>
      <c r="AP7">
        <v>2.9280545242677527</v>
      </c>
      <c r="AQ7">
        <v>0</v>
      </c>
      <c r="AR7">
        <v>9.5336000000000016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833.70893905114519</v>
      </c>
      <c r="DN7">
        <v>27.828996956887153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5.2569310637208826</v>
      </c>
      <c r="K8">
        <v>165.03322388592241</v>
      </c>
      <c r="L8">
        <v>65.22991528463433</v>
      </c>
      <c r="M8">
        <v>0</v>
      </c>
      <c r="N8">
        <v>29.999573549000477</v>
      </c>
      <c r="O8">
        <v>50.381250150787551</v>
      </c>
      <c r="P8">
        <v>54.639899854137276</v>
      </c>
      <c r="Q8">
        <v>5.2200000503011292</v>
      </c>
      <c r="R8">
        <v>10.767584892805957</v>
      </c>
      <c r="S8">
        <v>3.6841857454507569</v>
      </c>
      <c r="T8">
        <v>0</v>
      </c>
      <c r="U8">
        <v>292.42104372743512</v>
      </c>
      <c r="V8">
        <v>5.2645251798561139</v>
      </c>
      <c r="W8">
        <v>11.101354834610088</v>
      </c>
      <c r="X8">
        <v>37.272910921859598</v>
      </c>
      <c r="Y8">
        <v>0</v>
      </c>
      <c r="Z8">
        <v>3.3293304000000004</v>
      </c>
      <c r="AA8">
        <v>10.705230943060084</v>
      </c>
      <c r="AB8">
        <v>10.036103886848442</v>
      </c>
      <c r="AC8">
        <v>7.3809582818159223</v>
      </c>
      <c r="AD8">
        <v>4.6299000822306473</v>
      </c>
      <c r="AE8">
        <v>12.557578869470158</v>
      </c>
      <c r="AF8">
        <v>0</v>
      </c>
      <c r="AG8">
        <v>0</v>
      </c>
      <c r="AH8">
        <v>18.259522415099998</v>
      </c>
      <c r="AI8">
        <v>0.8082501810601691</v>
      </c>
      <c r="AJ8">
        <v>0</v>
      </c>
      <c r="AK8">
        <v>11.172551489726104</v>
      </c>
      <c r="AL8">
        <v>21.571810000000006</v>
      </c>
      <c r="AM8">
        <v>4.0144417889506094</v>
      </c>
      <c r="AN8">
        <v>0</v>
      </c>
      <c r="AO8">
        <v>0</v>
      </c>
      <c r="AP8">
        <v>0.97601817475591746</v>
      </c>
      <c r="AQ8">
        <v>0</v>
      </c>
      <c r="AR8">
        <v>9.5336000000000016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831.85243405361518</v>
      </c>
      <c r="DN8">
        <v>27.766911442559149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5.2569310637208826</v>
      </c>
      <c r="K9">
        <v>165.03322388592241</v>
      </c>
      <c r="L9">
        <v>65.22991528463433</v>
      </c>
      <c r="M9">
        <v>0</v>
      </c>
      <c r="N9">
        <v>29.999573549000477</v>
      </c>
      <c r="O9">
        <v>50.381250150787551</v>
      </c>
      <c r="P9">
        <v>54.639899854137276</v>
      </c>
      <c r="Q9">
        <v>5.2200000503011292</v>
      </c>
      <c r="R9">
        <v>10.767584892805957</v>
      </c>
      <c r="S9">
        <v>3.6841857454507569</v>
      </c>
      <c r="T9">
        <v>0</v>
      </c>
      <c r="U9">
        <v>292.42104372743512</v>
      </c>
      <c r="V9">
        <v>5.2645251798561139</v>
      </c>
      <c r="W9">
        <v>11.101354834610088</v>
      </c>
      <c r="X9">
        <v>37.272910921859598</v>
      </c>
      <c r="Y9">
        <v>0</v>
      </c>
      <c r="Z9">
        <v>3.3293304000000004</v>
      </c>
      <c r="AA9">
        <v>10.705230943060084</v>
      </c>
      <c r="AB9">
        <v>10.036103886848442</v>
      </c>
      <c r="AC9">
        <v>7.3809582818159223</v>
      </c>
      <c r="AD9">
        <v>4.6299000822306473</v>
      </c>
      <c r="AE9">
        <v>12.557578869470158</v>
      </c>
      <c r="AF9">
        <v>0</v>
      </c>
      <c r="AG9">
        <v>0</v>
      </c>
      <c r="AH9">
        <v>18.259522415099998</v>
      </c>
      <c r="AI9">
        <v>0.8082501810601691</v>
      </c>
      <c r="AJ9">
        <v>0</v>
      </c>
      <c r="AK9">
        <v>11.172551489726104</v>
      </c>
      <c r="AL9">
        <v>21.571810000000006</v>
      </c>
      <c r="AM9">
        <v>4.0144417889506094</v>
      </c>
      <c r="AN9">
        <v>0</v>
      </c>
      <c r="AO9">
        <v>0</v>
      </c>
      <c r="AP9">
        <v>0.97601817475591746</v>
      </c>
      <c r="AQ9">
        <v>0</v>
      </c>
      <c r="AR9">
        <v>9.5336000000000016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831.85243405361518</v>
      </c>
      <c r="DN9">
        <v>27.766911442559149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5.2569310637208826</v>
      </c>
      <c r="K10">
        <v>165.03322388592241</v>
      </c>
      <c r="L10">
        <v>65.22991528463433</v>
      </c>
      <c r="M10">
        <v>0</v>
      </c>
      <c r="N10">
        <v>29.999573549000477</v>
      </c>
      <c r="O10">
        <v>50.381250150787551</v>
      </c>
      <c r="P10">
        <v>54.639899854137276</v>
      </c>
      <c r="Q10">
        <v>5.2200000503011292</v>
      </c>
      <c r="R10">
        <v>10.767584892805957</v>
      </c>
      <c r="S10">
        <v>3.6841857454507569</v>
      </c>
      <c r="T10">
        <v>0</v>
      </c>
      <c r="U10">
        <v>292.42104372743512</v>
      </c>
      <c r="V10">
        <v>5.2645251798561139</v>
      </c>
      <c r="W10">
        <v>11.101354834610088</v>
      </c>
      <c r="X10">
        <v>37.272910921859598</v>
      </c>
      <c r="Y10">
        <v>0</v>
      </c>
      <c r="Z10">
        <v>3.3293304000000004</v>
      </c>
      <c r="AA10">
        <v>10.705230943060084</v>
      </c>
      <c r="AB10">
        <v>10.036103886848442</v>
      </c>
      <c r="AC10">
        <v>7.3809582818159223</v>
      </c>
      <c r="AD10">
        <v>2.3149499201879018</v>
      </c>
      <c r="AE10">
        <v>12.557578869470158</v>
      </c>
      <c r="AF10">
        <v>0</v>
      </c>
      <c r="AG10">
        <v>0</v>
      </c>
      <c r="AH10">
        <v>18.259522415099998</v>
      </c>
      <c r="AI10">
        <v>0.8082501810601691</v>
      </c>
      <c r="AJ10">
        <v>0</v>
      </c>
      <c r="AK10">
        <v>11.172551489726104</v>
      </c>
      <c r="AL10">
        <v>21.571810000000006</v>
      </c>
      <c r="AM10">
        <v>4.0144417889506094</v>
      </c>
      <c r="AN10">
        <v>0</v>
      </c>
      <c r="AO10">
        <v>0</v>
      </c>
      <c r="AP10">
        <v>0.97601817475591746</v>
      </c>
      <c r="AQ10">
        <v>0</v>
      </c>
      <c r="AR10">
        <v>9.5336000000000016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829.61225694450218</v>
      </c>
      <c r="DN10">
        <v>27.69213838962942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5.2569310637208826</v>
      </c>
      <c r="K11">
        <v>147.3463904791947</v>
      </c>
      <c r="L11">
        <v>60.844511845475495</v>
      </c>
      <c r="M11">
        <v>0</v>
      </c>
      <c r="N11">
        <v>29.999573549000477</v>
      </c>
      <c r="O11">
        <v>50.381250150787551</v>
      </c>
      <c r="P11">
        <v>54.639899854137276</v>
      </c>
      <c r="Q11">
        <v>4.4110821715795838</v>
      </c>
      <c r="R11">
        <v>10.767584892805957</v>
      </c>
      <c r="S11">
        <v>3.6841857454507569</v>
      </c>
      <c r="T11">
        <v>0</v>
      </c>
      <c r="U11">
        <v>292.42104372743512</v>
      </c>
      <c r="V11">
        <v>5.2645251798561139</v>
      </c>
      <c r="W11">
        <v>11.101354834610088</v>
      </c>
      <c r="X11">
        <v>37.272910921859598</v>
      </c>
      <c r="Y11">
        <v>0</v>
      </c>
      <c r="Z11">
        <v>3.3293304000000004</v>
      </c>
      <c r="AA11">
        <v>3.5684103143533612</v>
      </c>
      <c r="AB11">
        <v>10.036103886848442</v>
      </c>
      <c r="AC11">
        <v>7.3809582818159223</v>
      </c>
      <c r="AD11">
        <v>2.3149499201879018</v>
      </c>
      <c r="AE11">
        <v>12.557578869470158</v>
      </c>
      <c r="AF11">
        <v>0</v>
      </c>
      <c r="AG11">
        <v>0</v>
      </c>
      <c r="AH11">
        <v>18.259522415099998</v>
      </c>
      <c r="AI11">
        <v>0.8082501810601691</v>
      </c>
      <c r="AJ11">
        <v>0</v>
      </c>
      <c r="AK11">
        <v>11.172551489726104</v>
      </c>
      <c r="AL11">
        <v>21.571810000000006</v>
      </c>
      <c r="AM11">
        <v>4.0144417889506094</v>
      </c>
      <c r="AN11">
        <v>0</v>
      </c>
      <c r="AO11">
        <v>0</v>
      </c>
      <c r="AP11">
        <v>0.97601817475591746</v>
      </c>
      <c r="AQ11">
        <v>0</v>
      </c>
      <c r="AR11">
        <v>9.5336000000000016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800.56402417212894</v>
      </c>
      <c r="DN11">
        <v>26.722395808688056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5.2569310637208826</v>
      </c>
      <c r="K12">
        <v>144.64352533919143</v>
      </c>
      <c r="L12">
        <v>60.844511845475495</v>
      </c>
      <c r="M12">
        <v>0</v>
      </c>
      <c r="N12">
        <v>29.999573549000477</v>
      </c>
      <c r="O12">
        <v>50.381250150787551</v>
      </c>
      <c r="P12">
        <v>54.639899854137276</v>
      </c>
      <c r="Q12">
        <v>4.4110821715795838</v>
      </c>
      <c r="R12">
        <v>10.767584892805957</v>
      </c>
      <c r="S12">
        <v>3.6841857454507569</v>
      </c>
      <c r="T12">
        <v>0</v>
      </c>
      <c r="U12">
        <v>292.42104372743512</v>
      </c>
      <c r="V12">
        <v>5.2645251798561139</v>
      </c>
      <c r="W12">
        <v>11.101354834610088</v>
      </c>
      <c r="X12">
        <v>37.272910921859598</v>
      </c>
      <c r="Y12">
        <v>0</v>
      </c>
      <c r="Z12">
        <v>3.3293304000000004</v>
      </c>
      <c r="AA12">
        <v>3.5684103143533612</v>
      </c>
      <c r="AB12">
        <v>10.036103886848442</v>
      </c>
      <c r="AC12">
        <v>7.3809582818159223</v>
      </c>
      <c r="AD12">
        <v>2.3149499201879018</v>
      </c>
      <c r="AE12">
        <v>12.557578869470158</v>
      </c>
      <c r="AF12">
        <v>0</v>
      </c>
      <c r="AG12">
        <v>0</v>
      </c>
      <c r="AH12">
        <v>18.259522415099998</v>
      </c>
      <c r="AI12">
        <v>0.8082501810601691</v>
      </c>
      <c r="AJ12">
        <v>0</v>
      </c>
      <c r="AK12">
        <v>11.172551489726104</v>
      </c>
      <c r="AL12">
        <v>21.571810000000006</v>
      </c>
      <c r="AM12">
        <v>4.0144417889506094</v>
      </c>
      <c r="AN12">
        <v>0</v>
      </c>
      <c r="AO12">
        <v>0</v>
      </c>
      <c r="AP12">
        <v>0.97601817475591746</v>
      </c>
      <c r="AQ12">
        <v>0</v>
      </c>
      <c r="AR12">
        <v>10.0944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798.49114793428021</v>
      </c>
      <c r="DN12">
        <v>26.653206906533477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5.2569310637208826</v>
      </c>
      <c r="K13">
        <v>144.64352533919143</v>
      </c>
      <c r="L13">
        <v>60.844511845475495</v>
      </c>
      <c r="M13">
        <v>0</v>
      </c>
      <c r="N13">
        <v>29.999573549000477</v>
      </c>
      <c r="O13">
        <v>50.381250150787551</v>
      </c>
      <c r="P13">
        <v>54.639899854137276</v>
      </c>
      <c r="Q13">
        <v>4.4110821715795838</v>
      </c>
      <c r="R13">
        <v>10.767584892805957</v>
      </c>
      <c r="S13">
        <v>3.6841857454507569</v>
      </c>
      <c r="T13">
        <v>0</v>
      </c>
      <c r="U13">
        <v>292.42104372743512</v>
      </c>
      <c r="V13">
        <v>5.2645251798561139</v>
      </c>
      <c r="W13">
        <v>11.101354834610088</v>
      </c>
      <c r="X13">
        <v>37.272910921859598</v>
      </c>
      <c r="Y13">
        <v>0</v>
      </c>
      <c r="Z13">
        <v>3.3293304000000004</v>
      </c>
      <c r="AA13">
        <v>3.5684103143533612</v>
      </c>
      <c r="AB13">
        <v>10.036103886848442</v>
      </c>
      <c r="AC13">
        <v>7.3809582818159223</v>
      </c>
      <c r="AD13">
        <v>4.6299000822306473</v>
      </c>
      <c r="AE13">
        <v>12.557578869470158</v>
      </c>
      <c r="AF13">
        <v>0</v>
      </c>
      <c r="AG13">
        <v>0</v>
      </c>
      <c r="AH13">
        <v>18.259522415099998</v>
      </c>
      <c r="AI13">
        <v>0.8082501810601691</v>
      </c>
      <c r="AJ13">
        <v>0</v>
      </c>
      <c r="AK13">
        <v>11.172551489726104</v>
      </c>
      <c r="AL13">
        <v>21.571810000000006</v>
      </c>
      <c r="AM13">
        <v>4.0144417889506094</v>
      </c>
      <c r="AN13">
        <v>0</v>
      </c>
      <c r="AO13">
        <v>0</v>
      </c>
      <c r="AP13">
        <v>0.97601817475591746</v>
      </c>
      <c r="AQ13">
        <v>0</v>
      </c>
      <c r="AR13">
        <v>11.776800000000001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802.35938357419025</v>
      </c>
      <c r="DN13">
        <v>26.782321428666101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5.2569310637208826</v>
      </c>
      <c r="K14">
        <v>144.64352533919143</v>
      </c>
      <c r="L14">
        <v>60.844511845475495</v>
      </c>
      <c r="M14">
        <v>0</v>
      </c>
      <c r="N14">
        <v>29.999573549000477</v>
      </c>
      <c r="O14">
        <v>50.381250150787551</v>
      </c>
      <c r="P14">
        <v>54.639899854137276</v>
      </c>
      <c r="Q14">
        <v>4.4110821715795838</v>
      </c>
      <c r="R14">
        <v>10.767584892805957</v>
      </c>
      <c r="S14">
        <v>3.6841857454507569</v>
      </c>
      <c r="T14">
        <v>0</v>
      </c>
      <c r="U14">
        <v>292.42104372743512</v>
      </c>
      <c r="V14">
        <v>5.2645251798561139</v>
      </c>
      <c r="W14">
        <v>11.101354834610088</v>
      </c>
      <c r="X14">
        <v>37.272910921859598</v>
      </c>
      <c r="Y14">
        <v>0</v>
      </c>
      <c r="Z14">
        <v>3.3293304000000004</v>
      </c>
      <c r="AA14">
        <v>3.5684103143533612</v>
      </c>
      <c r="AB14">
        <v>10.036103886848442</v>
      </c>
      <c r="AC14">
        <v>7.3809582818159223</v>
      </c>
      <c r="AD14">
        <v>4.6299000822306473</v>
      </c>
      <c r="AE14">
        <v>12.557578869470158</v>
      </c>
      <c r="AF14">
        <v>0</v>
      </c>
      <c r="AG14">
        <v>0</v>
      </c>
      <c r="AH14">
        <v>18.259522415099998</v>
      </c>
      <c r="AI14">
        <v>0.8082501810601691</v>
      </c>
      <c r="AJ14">
        <v>0</v>
      </c>
      <c r="AK14">
        <v>11.172551489726104</v>
      </c>
      <c r="AL14">
        <v>21.571810000000006</v>
      </c>
      <c r="AM14">
        <v>4.0144417889506094</v>
      </c>
      <c r="AN14">
        <v>0</v>
      </c>
      <c r="AO14">
        <v>0</v>
      </c>
      <c r="AP14">
        <v>0.97601817475591746</v>
      </c>
      <c r="AQ14">
        <v>0</v>
      </c>
      <c r="AR14">
        <v>11.776800000000001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802.35938357419025</v>
      </c>
      <c r="DN14">
        <v>26.782321428666101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5.2569310637208826</v>
      </c>
      <c r="K15">
        <v>141.60765300933659</v>
      </c>
      <c r="L15">
        <v>63.719867650838054</v>
      </c>
      <c r="M15">
        <v>0</v>
      </c>
      <c r="N15">
        <v>29.999573549000477</v>
      </c>
      <c r="O15">
        <v>50.381250150787551</v>
      </c>
      <c r="P15">
        <v>54.639899854137276</v>
      </c>
      <c r="Q15">
        <v>4.4110821715795838</v>
      </c>
      <c r="R15">
        <v>10.767584892805957</v>
      </c>
      <c r="S15">
        <v>3.6841857454507569</v>
      </c>
      <c r="T15">
        <v>0</v>
      </c>
      <c r="U15">
        <v>292.42104372743512</v>
      </c>
      <c r="V15">
        <v>5.2645251798561139</v>
      </c>
      <c r="W15">
        <v>11.101354834610088</v>
      </c>
      <c r="X15">
        <v>37.272910921859598</v>
      </c>
      <c r="Y15">
        <v>0</v>
      </c>
      <c r="Z15">
        <v>3.3293304000000004</v>
      </c>
      <c r="AA15">
        <v>3.5684103143533612</v>
      </c>
      <c r="AB15">
        <v>10.036103886848442</v>
      </c>
      <c r="AC15">
        <v>7.3809582818159223</v>
      </c>
      <c r="AD15">
        <v>4.6299000822306473</v>
      </c>
      <c r="AE15">
        <v>12.557578869470158</v>
      </c>
      <c r="AF15">
        <v>0</v>
      </c>
      <c r="AG15">
        <v>0</v>
      </c>
      <c r="AH15">
        <v>18.259522415099998</v>
      </c>
      <c r="AI15">
        <v>0.8082501810601691</v>
      </c>
      <c r="AJ15">
        <v>0</v>
      </c>
      <c r="AK15">
        <v>11.172551489726104</v>
      </c>
      <c r="AL15">
        <v>21.09965</v>
      </c>
      <c r="AM15">
        <v>4.0144417889506094</v>
      </c>
      <c r="AN15">
        <v>0</v>
      </c>
      <c r="AO15">
        <v>0</v>
      </c>
      <c r="AP15">
        <v>0.97601817475591746</v>
      </c>
      <c r="AQ15">
        <v>0</v>
      </c>
      <c r="AR15">
        <v>11.776800000000001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801.58181120528991</v>
      </c>
      <c r="DN15">
        <v>26.75636747885985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5.2569310637208826</v>
      </c>
      <c r="K16">
        <v>134.65382758374466</v>
      </c>
      <c r="L16">
        <v>62.232614648064313</v>
      </c>
      <c r="M16">
        <v>0</v>
      </c>
      <c r="N16">
        <v>29.999573549000477</v>
      </c>
      <c r="O16">
        <v>50.381250150787551</v>
      </c>
      <c r="P16">
        <v>54.639899854137276</v>
      </c>
      <c r="Q16">
        <v>3.5789254221565718</v>
      </c>
      <c r="R16">
        <v>10.767584892805957</v>
      </c>
      <c r="S16">
        <v>3.6841857454507569</v>
      </c>
      <c r="T16">
        <v>0</v>
      </c>
      <c r="U16">
        <v>292.42104372743512</v>
      </c>
      <c r="V16">
        <v>5.2645251798561139</v>
      </c>
      <c r="W16">
        <v>11.101354834610088</v>
      </c>
      <c r="X16">
        <v>37.272910921859598</v>
      </c>
      <c r="Y16">
        <v>0</v>
      </c>
      <c r="Z16">
        <v>3.3293304000000004</v>
      </c>
      <c r="AA16">
        <v>3.5684103143533612</v>
      </c>
      <c r="AB16">
        <v>10.036103886848442</v>
      </c>
      <c r="AC16">
        <v>7.3809582818159223</v>
      </c>
      <c r="AD16">
        <v>4.6299000822306473</v>
      </c>
      <c r="AE16">
        <v>12.557578869470158</v>
      </c>
      <c r="AF16">
        <v>0</v>
      </c>
      <c r="AG16">
        <v>0</v>
      </c>
      <c r="AH16">
        <v>18.259522415099998</v>
      </c>
      <c r="AI16">
        <v>0.8082501810601691</v>
      </c>
      <c r="AJ16">
        <v>0</v>
      </c>
      <c r="AK16">
        <v>11.172551489726104</v>
      </c>
      <c r="AL16">
        <v>21.09965</v>
      </c>
      <c r="AM16">
        <v>4.0144417889506094</v>
      </c>
      <c r="AN16">
        <v>0</v>
      </c>
      <c r="AO16">
        <v>0</v>
      </c>
      <c r="AP16">
        <v>0.97601817475591746</v>
      </c>
      <c r="AQ16">
        <v>0</v>
      </c>
      <c r="AR16">
        <v>11.776800000000001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792.60810152122872</v>
      </c>
      <c r="DN16">
        <v>26.456841985132307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5.2569310637208826</v>
      </c>
      <c r="K17">
        <v>128.89893757635826</v>
      </c>
      <c r="L17">
        <v>60.844511845475495</v>
      </c>
      <c r="M17">
        <v>0</v>
      </c>
      <c r="N17">
        <v>29.999573549000477</v>
      </c>
      <c r="O17">
        <v>50.381250150787551</v>
      </c>
      <c r="P17">
        <v>57.14149963341378</v>
      </c>
      <c r="Q17">
        <v>3.5789254221565718</v>
      </c>
      <c r="R17">
        <v>10.767584892805957</v>
      </c>
      <c r="S17">
        <v>3.6841857454507569</v>
      </c>
      <c r="T17">
        <v>0</v>
      </c>
      <c r="U17">
        <v>292.42104372743512</v>
      </c>
      <c r="V17">
        <v>5.2645251798561139</v>
      </c>
      <c r="W17">
        <v>11.101354834610088</v>
      </c>
      <c r="X17">
        <v>37.272910921859598</v>
      </c>
      <c r="Y17">
        <v>0</v>
      </c>
      <c r="Z17">
        <v>3.3293304000000004</v>
      </c>
      <c r="AA17">
        <v>3.5684103143533612</v>
      </c>
      <c r="AB17">
        <v>10.036103886848442</v>
      </c>
      <c r="AC17">
        <v>7.3809582818159223</v>
      </c>
      <c r="AD17">
        <v>4.6299000822306473</v>
      </c>
      <c r="AE17">
        <v>12.557578869470158</v>
      </c>
      <c r="AF17">
        <v>0</v>
      </c>
      <c r="AG17">
        <v>0</v>
      </c>
      <c r="AH17">
        <v>18.259522415099998</v>
      </c>
      <c r="AI17">
        <v>0.8082501810601691</v>
      </c>
      <c r="AJ17">
        <v>0</v>
      </c>
      <c r="AK17">
        <v>11.172551489726104</v>
      </c>
      <c r="AL17">
        <v>21.09965</v>
      </c>
      <c r="AM17">
        <v>4.0144417889506094</v>
      </c>
      <c r="AN17">
        <v>0</v>
      </c>
      <c r="AO17">
        <v>0</v>
      </c>
      <c r="AP17">
        <v>0.97601817475591746</v>
      </c>
      <c r="AQ17">
        <v>0</v>
      </c>
      <c r="AR17">
        <v>11.496400000000001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787.84528190988897</v>
      </c>
      <c r="DN17">
        <v>26.297868565773307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5.2569310637208826</v>
      </c>
      <c r="K18">
        <v>123.14404756897187</v>
      </c>
      <c r="L18">
        <v>60.844511845475495</v>
      </c>
      <c r="M18">
        <v>0</v>
      </c>
      <c r="N18">
        <v>29.999573549000477</v>
      </c>
      <c r="O18">
        <v>50.381250150787551</v>
      </c>
      <c r="P18">
        <v>58.327399603315122</v>
      </c>
      <c r="Q18">
        <v>3.5789254221565718</v>
      </c>
      <c r="R18">
        <v>10.767584892805957</v>
      </c>
      <c r="S18">
        <v>3.6841857454507569</v>
      </c>
      <c r="T18">
        <v>0</v>
      </c>
      <c r="U18">
        <v>292.42104372743512</v>
      </c>
      <c r="V18">
        <v>5.2645251798561139</v>
      </c>
      <c r="W18">
        <v>11.101354834610088</v>
      </c>
      <c r="X18">
        <v>37.272910921859598</v>
      </c>
      <c r="Y18">
        <v>0</v>
      </c>
      <c r="Z18">
        <v>3.3293304000000004</v>
      </c>
      <c r="AA18">
        <v>3.5684103143533612</v>
      </c>
      <c r="AB18">
        <v>10.036103886848442</v>
      </c>
      <c r="AC18">
        <v>7.3809582818159223</v>
      </c>
      <c r="AD18">
        <v>4.6299000822306473</v>
      </c>
      <c r="AE18">
        <v>12.557578869470158</v>
      </c>
      <c r="AF18">
        <v>0</v>
      </c>
      <c r="AG18">
        <v>0</v>
      </c>
      <c r="AH18">
        <v>18.259522415099998</v>
      </c>
      <c r="AI18">
        <v>0.8082501810601691</v>
      </c>
      <c r="AJ18">
        <v>0</v>
      </c>
      <c r="AK18">
        <v>11.172551489726104</v>
      </c>
      <c r="AL18">
        <v>21.09965</v>
      </c>
      <c r="AM18">
        <v>4.0144417889506094</v>
      </c>
      <c r="AN18">
        <v>0</v>
      </c>
      <c r="AO18">
        <v>0</v>
      </c>
      <c r="AP18">
        <v>0.97601817475591746</v>
      </c>
      <c r="AQ18">
        <v>0</v>
      </c>
      <c r="AR18">
        <v>11.496400000000001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783.42387029447082</v>
      </c>
      <c r="DN18">
        <v>26.150290143706499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115.23107380881557</v>
      </c>
      <c r="L19">
        <v>57.22616410000726</v>
      </c>
      <c r="M19">
        <v>0</v>
      </c>
      <c r="N19">
        <v>29.999573549000477</v>
      </c>
      <c r="O19">
        <v>50.381250150787551</v>
      </c>
      <c r="P19">
        <v>58.356899854137275</v>
      </c>
      <c r="Q19">
        <v>3.5789254221565718</v>
      </c>
      <c r="R19">
        <v>10.767584892805957</v>
      </c>
      <c r="S19">
        <v>3.6841857454507569</v>
      </c>
      <c r="T19">
        <v>0</v>
      </c>
      <c r="U19">
        <v>292.42104372743512</v>
      </c>
      <c r="V19">
        <v>5.2645251798561139</v>
      </c>
      <c r="W19">
        <v>11.101354834610088</v>
      </c>
      <c r="X19">
        <v>37.272910921859598</v>
      </c>
      <c r="Y19">
        <v>0</v>
      </c>
      <c r="Z19">
        <v>3.3293304000000004</v>
      </c>
      <c r="AA19">
        <v>3.5684103143533612</v>
      </c>
      <c r="AB19">
        <v>10.036103886848442</v>
      </c>
      <c r="AC19">
        <v>7.3809582818159223</v>
      </c>
      <c r="AD19">
        <v>4.6299000822306473</v>
      </c>
      <c r="AE19">
        <v>12.557578869470158</v>
      </c>
      <c r="AF19">
        <v>0</v>
      </c>
      <c r="AG19">
        <v>0</v>
      </c>
      <c r="AH19">
        <v>18.259522415099998</v>
      </c>
      <c r="AI19">
        <v>3.8796001448481361</v>
      </c>
      <c r="AJ19">
        <v>0</v>
      </c>
      <c r="AK19">
        <v>11.172551489726104</v>
      </c>
      <c r="AL19">
        <v>21.09965</v>
      </c>
      <c r="AM19">
        <v>4.0144417889506094</v>
      </c>
      <c r="AN19">
        <v>0</v>
      </c>
      <c r="AO19">
        <v>0</v>
      </c>
      <c r="AP19">
        <v>0.97601817475591746</v>
      </c>
      <c r="AQ19">
        <v>0</v>
      </c>
      <c r="AR19">
        <v>11.496400000000001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770.17877610601477</v>
      </c>
      <c r="DN19">
        <v>25.70798197742721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110.91490630327579</v>
      </c>
      <c r="L20">
        <v>60.844511845475495</v>
      </c>
      <c r="M20">
        <v>0</v>
      </c>
      <c r="N20">
        <v>29.999573549000477</v>
      </c>
      <c r="O20">
        <v>50.381250150787551</v>
      </c>
      <c r="P20">
        <v>58.356899854137275</v>
      </c>
      <c r="Q20">
        <v>4.4110821715795838</v>
      </c>
      <c r="R20">
        <v>10.767584892805957</v>
      </c>
      <c r="S20">
        <v>3.6841857454507569</v>
      </c>
      <c r="T20">
        <v>0</v>
      </c>
      <c r="U20">
        <v>292.42104372743512</v>
      </c>
      <c r="V20">
        <v>5.2645251798561139</v>
      </c>
      <c r="W20">
        <v>11.101354834610088</v>
      </c>
      <c r="X20">
        <v>37.272910921859598</v>
      </c>
      <c r="Y20">
        <v>0</v>
      </c>
      <c r="Z20">
        <v>3.3293304000000004</v>
      </c>
      <c r="AA20">
        <v>3.5684103143533612</v>
      </c>
      <c r="AB20">
        <v>10.036103886848442</v>
      </c>
      <c r="AC20">
        <v>7.3809582818159223</v>
      </c>
      <c r="AD20">
        <v>4.6299000822306473</v>
      </c>
      <c r="AE20">
        <v>12.557578869470158</v>
      </c>
      <c r="AF20">
        <v>0</v>
      </c>
      <c r="AG20">
        <v>0</v>
      </c>
      <c r="AH20">
        <v>18.259522415099998</v>
      </c>
      <c r="AI20">
        <v>3.8796001448481361</v>
      </c>
      <c r="AJ20">
        <v>0</v>
      </c>
      <c r="AK20">
        <v>11.172551489726104</v>
      </c>
      <c r="AL20">
        <v>21.09965</v>
      </c>
      <c r="AM20">
        <v>4.0144417889506094</v>
      </c>
      <c r="AN20">
        <v>0</v>
      </c>
      <c r="AO20">
        <v>0</v>
      </c>
      <c r="AP20">
        <v>0.97601817475591746</v>
      </c>
      <c r="AQ20">
        <v>0</v>
      </c>
      <c r="AR20">
        <v>11.496400000000001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770.30877404088722</v>
      </c>
      <c r="DN20">
        <v>25.712321031906136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106.598738797736</v>
      </c>
      <c r="L21">
        <v>60.844511845475495</v>
      </c>
      <c r="M21">
        <v>0</v>
      </c>
      <c r="N21">
        <v>29.999573549000477</v>
      </c>
      <c r="O21">
        <v>50.381250150787551</v>
      </c>
      <c r="P21">
        <v>58.356899854137275</v>
      </c>
      <c r="Q21">
        <v>4.4110821715795838</v>
      </c>
      <c r="R21">
        <v>10.767584892805957</v>
      </c>
      <c r="S21">
        <v>3.6841857454507569</v>
      </c>
      <c r="T21">
        <v>0</v>
      </c>
      <c r="U21">
        <v>292.42104372743512</v>
      </c>
      <c r="V21">
        <v>5.2645251798561139</v>
      </c>
      <c r="W21">
        <v>11.101354834610088</v>
      </c>
      <c r="X21">
        <v>37.272910921859598</v>
      </c>
      <c r="Y21">
        <v>0</v>
      </c>
      <c r="Z21">
        <v>3.3293304000000004</v>
      </c>
      <c r="AA21">
        <v>3.5684103143533612</v>
      </c>
      <c r="AB21">
        <v>10.036103886848442</v>
      </c>
      <c r="AC21">
        <v>7.3809582818159223</v>
      </c>
      <c r="AD21">
        <v>4.6299000822306473</v>
      </c>
      <c r="AE21">
        <v>12.557578869470158</v>
      </c>
      <c r="AF21">
        <v>0</v>
      </c>
      <c r="AG21">
        <v>0</v>
      </c>
      <c r="AH21">
        <v>18.259522415099998</v>
      </c>
      <c r="AI21">
        <v>0.8082501810601691</v>
      </c>
      <c r="AJ21">
        <v>0</v>
      </c>
      <c r="AK21">
        <v>11.172551489726104</v>
      </c>
      <c r="AL21">
        <v>21.09965</v>
      </c>
      <c r="AM21">
        <v>4.0144417889506094</v>
      </c>
      <c r="AN21">
        <v>0</v>
      </c>
      <c r="AO21">
        <v>0</v>
      </c>
      <c r="AP21">
        <v>0.97601817475591746</v>
      </c>
      <c r="AQ21">
        <v>0</v>
      </c>
      <c r="AR21">
        <v>11.496400000000001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763.15987333857424</v>
      </c>
      <c r="DN21">
        <v>25.473704264891502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98.685765037579685</v>
      </c>
      <c r="L22">
        <v>60.844511845475495</v>
      </c>
      <c r="M22">
        <v>0</v>
      </c>
      <c r="N22">
        <v>29.999573549000477</v>
      </c>
      <c r="O22">
        <v>50.381250150787551</v>
      </c>
      <c r="P22">
        <v>58.356899854137275</v>
      </c>
      <c r="Q22">
        <v>4.4110821715795838</v>
      </c>
      <c r="R22">
        <v>10.767584892805957</v>
      </c>
      <c r="S22">
        <v>3.6841857454507569</v>
      </c>
      <c r="T22">
        <v>0</v>
      </c>
      <c r="U22">
        <v>292.42104372743512</v>
      </c>
      <c r="V22">
        <v>5.2645251798561139</v>
      </c>
      <c r="W22">
        <v>11.101354834610088</v>
      </c>
      <c r="X22">
        <v>37.272910921859598</v>
      </c>
      <c r="Y22">
        <v>0</v>
      </c>
      <c r="Z22">
        <v>3.3293304000000004</v>
      </c>
      <c r="AA22">
        <v>7.1368206287067206</v>
      </c>
      <c r="AB22">
        <v>10.036103886848442</v>
      </c>
      <c r="AC22">
        <v>7.3809582818159223</v>
      </c>
      <c r="AD22">
        <v>4.6299000822306473</v>
      </c>
      <c r="AE22">
        <v>12.557578869470158</v>
      </c>
      <c r="AF22">
        <v>0</v>
      </c>
      <c r="AG22">
        <v>0</v>
      </c>
      <c r="AH22">
        <v>18.259522415099998</v>
      </c>
      <c r="AI22">
        <v>0.8082501810601691</v>
      </c>
      <c r="AJ22">
        <v>0</v>
      </c>
      <c r="AK22">
        <v>11.172551489726104</v>
      </c>
      <c r="AL22">
        <v>21.09965</v>
      </c>
      <c r="AM22">
        <v>4.0144417889506094</v>
      </c>
      <c r="AN22">
        <v>0</v>
      </c>
      <c r="AO22">
        <v>0</v>
      </c>
      <c r="AP22">
        <v>0.97601817475591746</v>
      </c>
      <c r="AQ22">
        <v>0</v>
      </c>
      <c r="AR22">
        <v>11.496400000000001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758.95555817552633</v>
      </c>
      <c r="DN22">
        <v>25.333455982136371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91.252365444705603</v>
      </c>
      <c r="L23">
        <v>60.844511845475495</v>
      </c>
      <c r="M23">
        <v>0</v>
      </c>
      <c r="N23">
        <v>29.999573549000477</v>
      </c>
      <c r="O23">
        <v>50.381250150787551</v>
      </c>
      <c r="P23">
        <v>58.354815961942535</v>
      </c>
      <c r="Q23">
        <v>3.7346169777068856</v>
      </c>
      <c r="R23">
        <v>10.767584892805957</v>
      </c>
      <c r="S23">
        <v>3.6841857454507569</v>
      </c>
      <c r="T23">
        <v>0</v>
      </c>
      <c r="U23">
        <v>292.42104372743512</v>
      </c>
      <c r="V23">
        <v>5.2645251798561139</v>
      </c>
      <c r="W23">
        <v>11.101354834610088</v>
      </c>
      <c r="X23">
        <v>37.272910921859598</v>
      </c>
      <c r="Y23">
        <v>0</v>
      </c>
      <c r="Z23">
        <v>3.3293304000000004</v>
      </c>
      <c r="AA23">
        <v>7.1368206287067206</v>
      </c>
      <c r="AB23">
        <v>10.036103886848442</v>
      </c>
      <c r="AC23">
        <v>7.3809582818159223</v>
      </c>
      <c r="AD23">
        <v>4.6299000822306473</v>
      </c>
      <c r="AE23">
        <v>12.557578869470158</v>
      </c>
      <c r="AF23">
        <v>0</v>
      </c>
      <c r="AG23">
        <v>0</v>
      </c>
      <c r="AH23">
        <v>24.346029886799997</v>
      </c>
      <c r="AI23">
        <v>2.586399855151865</v>
      </c>
      <c r="AJ23">
        <v>0</v>
      </c>
      <c r="AK23">
        <v>11.172551489726104</v>
      </c>
      <c r="AL23">
        <v>21.09965</v>
      </c>
      <c r="AM23">
        <v>4.0144417889506094</v>
      </c>
      <c r="AN23">
        <v>0</v>
      </c>
      <c r="AO23">
        <v>0</v>
      </c>
      <c r="AP23">
        <v>0.97601817475591746</v>
      </c>
      <c r="AQ23">
        <v>0</v>
      </c>
      <c r="AR23">
        <v>11.496400000000001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758.71625401719882</v>
      </c>
      <c r="DN23">
        <v>25.325468607313951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90.279202274463628</v>
      </c>
      <c r="L24">
        <v>59.982668560408143</v>
      </c>
      <c r="M24">
        <v>0</v>
      </c>
      <c r="N24">
        <v>29.999573549000477</v>
      </c>
      <c r="O24">
        <v>50.381250150787551</v>
      </c>
      <c r="P24">
        <v>58.354815961942535</v>
      </c>
      <c r="Q24">
        <v>3.0415337994108866</v>
      </c>
      <c r="R24">
        <v>10.767584892805957</v>
      </c>
      <c r="S24">
        <v>3.6841857454507569</v>
      </c>
      <c r="T24">
        <v>0</v>
      </c>
      <c r="U24">
        <v>292.42104372743512</v>
      </c>
      <c r="V24">
        <v>5.2645251798561139</v>
      </c>
      <c r="W24">
        <v>11.101354834610088</v>
      </c>
      <c r="X24">
        <v>37.272910921859598</v>
      </c>
      <c r="Y24">
        <v>0</v>
      </c>
      <c r="Z24">
        <v>3.3293304000000004</v>
      </c>
      <c r="AA24">
        <v>7.1368206287067206</v>
      </c>
      <c r="AB24">
        <v>10.036103886848442</v>
      </c>
      <c r="AC24">
        <v>4.920531102481144</v>
      </c>
      <c r="AD24">
        <v>4.6299000822306473</v>
      </c>
      <c r="AE24">
        <v>12.557578869470158</v>
      </c>
      <c r="AF24">
        <v>0</v>
      </c>
      <c r="AG24">
        <v>0</v>
      </c>
      <c r="AH24">
        <v>24.346029886799997</v>
      </c>
      <c r="AI24">
        <v>12.641030031383767</v>
      </c>
      <c r="AJ24">
        <v>0</v>
      </c>
      <c r="AK24">
        <v>11.172551489726104</v>
      </c>
      <c r="AL24">
        <v>21.09965</v>
      </c>
      <c r="AM24">
        <v>4.0144417889506094</v>
      </c>
      <c r="AN24">
        <v>0</v>
      </c>
      <c r="AO24">
        <v>0</v>
      </c>
      <c r="AP24">
        <v>0.97601817475591746</v>
      </c>
      <c r="AQ24">
        <v>0</v>
      </c>
      <c r="AR24">
        <v>11.496400000000001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763.61873166371515</v>
      </c>
      <c r="DN24">
        <v>25.489104324089524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90.19352539033035</v>
      </c>
      <c r="L25">
        <v>52.596613207913109</v>
      </c>
      <c r="M25">
        <v>0</v>
      </c>
      <c r="N25">
        <v>29.999573549000477</v>
      </c>
      <c r="O25">
        <v>50.381250150787551</v>
      </c>
      <c r="P25">
        <v>58.354815961942535</v>
      </c>
      <c r="Q25">
        <v>3.014960969791916</v>
      </c>
      <c r="R25">
        <v>7.7608932603714349</v>
      </c>
      <c r="S25">
        <v>3.6841857454507569</v>
      </c>
      <c r="T25">
        <v>0</v>
      </c>
      <c r="U25">
        <v>292.42104372743512</v>
      </c>
      <c r="V25">
        <v>5.2645251798561139</v>
      </c>
      <c r="W25">
        <v>11.101354834610088</v>
      </c>
      <c r="X25">
        <v>37.272910921859598</v>
      </c>
      <c r="Y25">
        <v>0</v>
      </c>
      <c r="Z25">
        <v>3.3293304000000004</v>
      </c>
      <c r="AA25">
        <v>7.1368206287067206</v>
      </c>
      <c r="AB25">
        <v>10.036103886848442</v>
      </c>
      <c r="AC25">
        <v>4.920531102481144</v>
      </c>
      <c r="AD25">
        <v>6.9448500024185487</v>
      </c>
      <c r="AE25">
        <v>12.557578869470158</v>
      </c>
      <c r="AF25">
        <v>0</v>
      </c>
      <c r="AG25">
        <v>0</v>
      </c>
      <c r="AH25">
        <v>24.346029886799997</v>
      </c>
      <c r="AI25">
        <v>12.641030031383767</v>
      </c>
      <c r="AJ25">
        <v>0</v>
      </c>
      <c r="AK25">
        <v>11.172551489726104</v>
      </c>
      <c r="AL25">
        <v>21.09965</v>
      </c>
      <c r="AM25">
        <v>4.0144417889506094</v>
      </c>
      <c r="AN25">
        <v>0</v>
      </c>
      <c r="AO25">
        <v>0</v>
      </c>
      <c r="AP25">
        <v>0.97601817475591746</v>
      </c>
      <c r="AQ25">
        <v>0</v>
      </c>
      <c r="AR25">
        <v>11.496400000000001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755.6932236171308</v>
      </c>
      <c r="DN25">
        <v>25.2245655921799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90.185213890437211</v>
      </c>
      <c r="L26">
        <v>49.942352433942887</v>
      </c>
      <c r="M26">
        <v>0</v>
      </c>
      <c r="N26">
        <v>29.999573549000477</v>
      </c>
      <c r="O26">
        <v>50.381250150787551</v>
      </c>
      <c r="P26">
        <v>58.354815961942535</v>
      </c>
      <c r="Q26">
        <v>3.0144886421782262</v>
      </c>
      <c r="R26">
        <v>6.9630882543043784</v>
      </c>
      <c r="S26">
        <v>3.6841857454507569</v>
      </c>
      <c r="T26">
        <v>0</v>
      </c>
      <c r="U26">
        <v>292.42104372743512</v>
      </c>
      <c r="V26">
        <v>5.2645251798561139</v>
      </c>
      <c r="W26">
        <v>11.101354834610088</v>
      </c>
      <c r="X26">
        <v>37.272910921859598</v>
      </c>
      <c r="Y26">
        <v>0</v>
      </c>
      <c r="Z26">
        <v>3.3293304000000004</v>
      </c>
      <c r="AA26">
        <v>7.1368206287067206</v>
      </c>
      <c r="AB26">
        <v>10.036103886848442</v>
      </c>
      <c r="AC26">
        <v>4.920531102481144</v>
      </c>
      <c r="AD26">
        <v>6.9448500024185487</v>
      </c>
      <c r="AE26">
        <v>12.557578869470158</v>
      </c>
      <c r="AF26">
        <v>0</v>
      </c>
      <c r="AG26">
        <v>0</v>
      </c>
      <c r="AH26">
        <v>24.346029886799997</v>
      </c>
      <c r="AI26">
        <v>12.641030031383767</v>
      </c>
      <c r="AJ26">
        <v>0</v>
      </c>
      <c r="AK26">
        <v>11.172551489726104</v>
      </c>
      <c r="AL26">
        <v>21.09965</v>
      </c>
      <c r="AM26">
        <v>4.0144417889506094</v>
      </c>
      <c r="AN26">
        <v>0</v>
      </c>
      <c r="AO26">
        <v>0</v>
      </c>
      <c r="AP26">
        <v>0.97601817475591746</v>
      </c>
      <c r="AQ26">
        <v>0</v>
      </c>
      <c r="AR26">
        <v>11.496400000000001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752.34415968241274</v>
      </c>
      <c r="DN26">
        <v>25.112779919353919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85.970994740952378</v>
      </c>
      <c r="L27">
        <v>46.670395827840665</v>
      </c>
      <c r="M27">
        <v>0</v>
      </c>
      <c r="N27">
        <v>29.999573549000477</v>
      </c>
      <c r="O27">
        <v>50.381250150787551</v>
      </c>
      <c r="P27">
        <v>58.354815961942535</v>
      </c>
      <c r="Q27">
        <v>2.0019598361085102</v>
      </c>
      <c r="R27">
        <v>6.9630882543043784</v>
      </c>
      <c r="S27">
        <v>3.6841857454507569</v>
      </c>
      <c r="T27">
        <v>0</v>
      </c>
      <c r="U27">
        <v>292.42104372743512</v>
      </c>
      <c r="V27">
        <v>5.2645251798561139</v>
      </c>
      <c r="W27">
        <v>11.101354834610088</v>
      </c>
      <c r="X27">
        <v>37.272910921859598</v>
      </c>
      <c r="Y27">
        <v>0</v>
      </c>
      <c r="Z27">
        <v>3.3293304000000004</v>
      </c>
      <c r="AA27">
        <v>6.0195855505286113</v>
      </c>
      <c r="AB27">
        <v>10.036103886848442</v>
      </c>
      <c r="AC27">
        <v>4.920531102481144</v>
      </c>
      <c r="AD27">
        <v>6.9448500024185487</v>
      </c>
      <c r="AE27">
        <v>12.557578869470158</v>
      </c>
      <c r="AF27">
        <v>0</v>
      </c>
      <c r="AG27">
        <v>0</v>
      </c>
      <c r="AH27">
        <v>24.346029886799997</v>
      </c>
      <c r="AI27">
        <v>12.641030031383767</v>
      </c>
      <c r="AJ27">
        <v>0</v>
      </c>
      <c r="AK27">
        <v>11.172551489726104</v>
      </c>
      <c r="AL27">
        <v>21.09965</v>
      </c>
      <c r="AM27">
        <v>4.0144417889506094</v>
      </c>
      <c r="AN27">
        <v>0</v>
      </c>
      <c r="AO27">
        <v>0</v>
      </c>
      <c r="AP27">
        <v>0.97601817475591746</v>
      </c>
      <c r="AQ27">
        <v>0</v>
      </c>
      <c r="AR27">
        <v>11.776800000000001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743.31018324733748</v>
      </c>
      <c r="DN27">
        <v>24.811216714594401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90.185213890437211</v>
      </c>
      <c r="L28">
        <v>46.670395827840665</v>
      </c>
      <c r="M28">
        <v>0</v>
      </c>
      <c r="N28">
        <v>29.999573549000477</v>
      </c>
      <c r="O28">
        <v>50.381250150787551</v>
      </c>
      <c r="P28">
        <v>58.354815961942535</v>
      </c>
      <c r="Q28">
        <v>3.0144886421782262</v>
      </c>
      <c r="R28">
        <v>6.9630882543043784</v>
      </c>
      <c r="S28">
        <v>3.6841857454507569</v>
      </c>
      <c r="T28">
        <v>0</v>
      </c>
      <c r="U28">
        <v>292.42104372743512</v>
      </c>
      <c r="V28">
        <v>2.9522989928057548</v>
      </c>
      <c r="W28">
        <v>11.101354834610088</v>
      </c>
      <c r="X28">
        <v>37.272910921859598</v>
      </c>
      <c r="Y28">
        <v>0</v>
      </c>
      <c r="Z28">
        <v>3.3293304000000004</v>
      </c>
      <c r="AA28">
        <v>6.0195855505286113</v>
      </c>
      <c r="AB28">
        <v>10.036103886848442</v>
      </c>
      <c r="AC28">
        <v>4.920531102481144</v>
      </c>
      <c r="AD28">
        <v>6.9448500024185487</v>
      </c>
      <c r="AE28">
        <v>12.557578869470158</v>
      </c>
      <c r="AF28">
        <v>0</v>
      </c>
      <c r="AG28">
        <v>0</v>
      </c>
      <c r="AH28">
        <v>24.346029886799997</v>
      </c>
      <c r="AI28">
        <v>12.641030031383767</v>
      </c>
      <c r="AJ28">
        <v>0</v>
      </c>
      <c r="AK28">
        <v>11.172551489726104</v>
      </c>
      <c r="AL28">
        <v>21.09965</v>
      </c>
      <c r="AM28">
        <v>4.0144417889506094</v>
      </c>
      <c r="AN28">
        <v>0</v>
      </c>
      <c r="AO28">
        <v>0</v>
      </c>
      <c r="AP28">
        <v>0.97601817475591746</v>
      </c>
      <c r="AQ28">
        <v>0</v>
      </c>
      <c r="AR28">
        <v>11.776800000000001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746.13056615971084</v>
      </c>
      <c r="DN28">
        <v>24.905355570725085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90.19352539033035</v>
      </c>
      <c r="L29">
        <v>44.687391824142338</v>
      </c>
      <c r="M29">
        <v>0</v>
      </c>
      <c r="N29">
        <v>29.999573549000477</v>
      </c>
      <c r="O29">
        <v>50.381250150787551</v>
      </c>
      <c r="P29">
        <v>58.354815961942535</v>
      </c>
      <c r="Q29">
        <v>3.0095156209292937</v>
      </c>
      <c r="R29">
        <v>6.9630882543043784</v>
      </c>
      <c r="S29">
        <v>3.6841857454507569</v>
      </c>
      <c r="T29">
        <v>0</v>
      </c>
      <c r="U29">
        <v>292.42104372743512</v>
      </c>
      <c r="V29">
        <v>2.9522989928057548</v>
      </c>
      <c r="W29">
        <v>7.4956322236735256</v>
      </c>
      <c r="X29">
        <v>24.825550027010706</v>
      </c>
      <c r="Y29">
        <v>0</v>
      </c>
      <c r="Z29">
        <v>3.3293304000000004</v>
      </c>
      <c r="AA29">
        <v>10.705230943060084</v>
      </c>
      <c r="AB29">
        <v>10.036103886848442</v>
      </c>
      <c r="AC29">
        <v>4.920531102481144</v>
      </c>
      <c r="AD29">
        <v>6.9448500024185487</v>
      </c>
      <c r="AE29">
        <v>12.557578869470158</v>
      </c>
      <c r="AF29">
        <v>0</v>
      </c>
      <c r="AG29">
        <v>0</v>
      </c>
      <c r="AH29">
        <v>30.4325376072</v>
      </c>
      <c r="AI29">
        <v>12.641030031383767</v>
      </c>
      <c r="AJ29">
        <v>0</v>
      </c>
      <c r="AK29">
        <v>11.172551489726104</v>
      </c>
      <c r="AL29">
        <v>21.09965</v>
      </c>
      <c r="AM29">
        <v>4.0144417889506094</v>
      </c>
      <c r="AN29">
        <v>0</v>
      </c>
      <c r="AO29">
        <v>0</v>
      </c>
      <c r="AP29">
        <v>0.81334847896326457</v>
      </c>
      <c r="AQ29">
        <v>0</v>
      </c>
      <c r="AR29">
        <v>11.496400000000001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738.67597337871928</v>
      </c>
      <c r="DN29">
        <v>24.656282738015712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90.311545235879294</v>
      </c>
      <c r="L30">
        <v>40.538068184430223</v>
      </c>
      <c r="M30">
        <v>0</v>
      </c>
      <c r="N30">
        <v>29.999573549000477</v>
      </c>
      <c r="O30">
        <v>50.381250150787551</v>
      </c>
      <c r="P30">
        <v>58.354815961942535</v>
      </c>
      <c r="Q30">
        <v>3.0095156209292937</v>
      </c>
      <c r="R30">
        <v>6.9630882543043784</v>
      </c>
      <c r="S30">
        <v>3.6841857454507569</v>
      </c>
      <c r="T30">
        <v>0</v>
      </c>
      <c r="U30">
        <v>292.42104372743512</v>
      </c>
      <c r="V30">
        <v>2.9522989928057548</v>
      </c>
      <c r="W30">
        <v>7.4956322236735256</v>
      </c>
      <c r="X30">
        <v>24.825550027010706</v>
      </c>
      <c r="Y30">
        <v>0</v>
      </c>
      <c r="Z30">
        <v>3.3293304000000004</v>
      </c>
      <c r="AA30">
        <v>10.705230943060084</v>
      </c>
      <c r="AB30">
        <v>10.036103886848442</v>
      </c>
      <c r="AC30">
        <v>4.920531102481144</v>
      </c>
      <c r="AD30">
        <v>6.9448500024185487</v>
      </c>
      <c r="AE30">
        <v>12.557578869470158</v>
      </c>
      <c r="AF30">
        <v>0</v>
      </c>
      <c r="AG30">
        <v>0</v>
      </c>
      <c r="AH30">
        <v>30.4325376072</v>
      </c>
      <c r="AI30">
        <v>2.586399855151865</v>
      </c>
      <c r="AJ30">
        <v>0</v>
      </c>
      <c r="AK30">
        <v>11.172551489726104</v>
      </c>
      <c r="AL30">
        <v>21.09965</v>
      </c>
      <c r="AM30">
        <v>4.0144417889506094</v>
      </c>
      <c r="AN30">
        <v>0</v>
      </c>
      <c r="AO30">
        <v>0</v>
      </c>
      <c r="AP30">
        <v>0.81334847896326457</v>
      </c>
      <c r="AQ30">
        <v>0</v>
      </c>
      <c r="AR30">
        <v>11.496400000000001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725.04501511042145</v>
      </c>
      <c r="DN30">
        <v>24.201307035918404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90.319653875899718</v>
      </c>
      <c r="L31">
        <v>35.755174567236089</v>
      </c>
      <c r="M31">
        <v>0</v>
      </c>
      <c r="N31">
        <v>29.999573549000477</v>
      </c>
      <c r="O31">
        <v>50.381250150787551</v>
      </c>
      <c r="P31">
        <v>58.354815961942535</v>
      </c>
      <c r="Q31">
        <v>2.9829105985869191</v>
      </c>
      <c r="R31">
        <v>4.1338714327148995</v>
      </c>
      <c r="S31">
        <v>3.6841857454507569</v>
      </c>
      <c r="T31">
        <v>0</v>
      </c>
      <c r="U31">
        <v>292.42104372743512</v>
      </c>
      <c r="V31">
        <v>2.9522989928057548</v>
      </c>
      <c r="W31">
        <v>7.4956322236735256</v>
      </c>
      <c r="X31">
        <v>24.825550027010706</v>
      </c>
      <c r="Y31">
        <v>0</v>
      </c>
      <c r="Z31">
        <v>3.3293304000000004</v>
      </c>
      <c r="AA31">
        <v>10.705230943060084</v>
      </c>
      <c r="AB31">
        <v>10.036103886848442</v>
      </c>
      <c r="AC31">
        <v>4.920531102481144</v>
      </c>
      <c r="AD31">
        <v>6.9448500024185487</v>
      </c>
      <c r="AE31">
        <v>12.557578869470158</v>
      </c>
      <c r="AF31">
        <v>0</v>
      </c>
      <c r="AG31">
        <v>0</v>
      </c>
      <c r="AH31">
        <v>36.519044830199995</v>
      </c>
      <c r="AI31">
        <v>0.8082501810601691</v>
      </c>
      <c r="AJ31">
        <v>0</v>
      </c>
      <c r="AK31">
        <v>11.172551489726104</v>
      </c>
      <c r="AL31">
        <v>21.09965</v>
      </c>
      <c r="AM31">
        <v>4.0144417889506094</v>
      </c>
      <c r="AN31">
        <v>0</v>
      </c>
      <c r="AO31">
        <v>0</v>
      </c>
      <c r="AP31">
        <v>0.81334847896326457</v>
      </c>
      <c r="AQ31">
        <v>0</v>
      </c>
      <c r="AR31">
        <v>11.496400000000001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721.83007465401181</v>
      </c>
      <c r="DN31">
        <v>24.093998220130693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90.311545235879294</v>
      </c>
      <c r="L32">
        <v>35.755174567236089</v>
      </c>
      <c r="M32">
        <v>0</v>
      </c>
      <c r="N32">
        <v>29.999573549000477</v>
      </c>
      <c r="O32">
        <v>50.381250150787551</v>
      </c>
      <c r="P32">
        <v>58.354815961942535</v>
      </c>
      <c r="Q32">
        <v>2.9829105985869191</v>
      </c>
      <c r="R32">
        <v>4.2694977309852629</v>
      </c>
      <c r="S32">
        <v>3.6841857454507569</v>
      </c>
      <c r="T32">
        <v>0</v>
      </c>
      <c r="U32">
        <v>292.42104372743512</v>
      </c>
      <c r="V32">
        <v>2.9522989928057548</v>
      </c>
      <c r="W32">
        <v>7.4956322236735256</v>
      </c>
      <c r="X32">
        <v>24.825550027010706</v>
      </c>
      <c r="Y32">
        <v>0</v>
      </c>
      <c r="Z32">
        <v>3.3293304000000004</v>
      </c>
      <c r="AA32">
        <v>10.705230943060084</v>
      </c>
      <c r="AB32">
        <v>10.036103886848442</v>
      </c>
      <c r="AC32">
        <v>4.920531102481144</v>
      </c>
      <c r="AD32">
        <v>6.9448500024185487</v>
      </c>
      <c r="AE32">
        <v>12.557578869470158</v>
      </c>
      <c r="AF32">
        <v>0</v>
      </c>
      <c r="AG32">
        <v>0</v>
      </c>
      <c r="AH32">
        <v>36.519044830199995</v>
      </c>
      <c r="AI32">
        <v>0.8082501810601691</v>
      </c>
      <c r="AJ32">
        <v>0</v>
      </c>
      <c r="AK32">
        <v>11.172551489726104</v>
      </c>
      <c r="AL32">
        <v>21.09965</v>
      </c>
      <c r="AM32">
        <v>4.0144417889506094</v>
      </c>
      <c r="AN32">
        <v>0</v>
      </c>
      <c r="AO32">
        <v>0</v>
      </c>
      <c r="AP32">
        <v>0.81334847896326457</v>
      </c>
      <c r="AQ32">
        <v>0</v>
      </c>
      <c r="AR32">
        <v>11.496400000000001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721.95347334095595</v>
      </c>
      <c r="DN32">
        <v>24.098117191436678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90.319653875899718</v>
      </c>
      <c r="L33">
        <v>35.755174567236089</v>
      </c>
      <c r="M33">
        <v>0</v>
      </c>
      <c r="N33">
        <v>29.999573549000477</v>
      </c>
      <c r="O33">
        <v>50.381250150787551</v>
      </c>
      <c r="P33">
        <v>58.354815961942535</v>
      </c>
      <c r="Q33">
        <v>2.9829105985869191</v>
      </c>
      <c r="R33">
        <v>4.6210054772813853</v>
      </c>
      <c r="S33">
        <v>3.6841857454507569</v>
      </c>
      <c r="T33">
        <v>0</v>
      </c>
      <c r="U33">
        <v>292.42104372743512</v>
      </c>
      <c r="V33">
        <v>2.9522989928057548</v>
      </c>
      <c r="W33">
        <v>7.4956322236735256</v>
      </c>
      <c r="X33">
        <v>24.825550027010706</v>
      </c>
      <c r="Y33">
        <v>0</v>
      </c>
      <c r="Z33">
        <v>3.3293304000000004</v>
      </c>
      <c r="AA33">
        <v>10.705230943060084</v>
      </c>
      <c r="AB33">
        <v>10.036103886848442</v>
      </c>
      <c r="AC33">
        <v>4.920531102481144</v>
      </c>
      <c r="AD33">
        <v>6.9448500024185487</v>
      </c>
      <c r="AE33">
        <v>12.557578869470158</v>
      </c>
      <c r="AF33">
        <v>0</v>
      </c>
      <c r="AG33">
        <v>0</v>
      </c>
      <c r="AH33">
        <v>36.519044830199995</v>
      </c>
      <c r="AI33">
        <v>0.8082501810601691</v>
      </c>
      <c r="AJ33">
        <v>0</v>
      </c>
      <c r="AK33">
        <v>11.172551489726104</v>
      </c>
      <c r="AL33">
        <v>21.09965</v>
      </c>
      <c r="AM33">
        <v>4.0144417889506094</v>
      </c>
      <c r="AN33">
        <v>0</v>
      </c>
      <c r="AO33">
        <v>0</v>
      </c>
      <c r="AP33">
        <v>2.9280545242677527</v>
      </c>
      <c r="AQ33">
        <v>0</v>
      </c>
      <c r="AR33">
        <v>11.496400000000001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724.34775118897301</v>
      </c>
      <c r="DN33">
        <v>24.1781617750406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90.311545235879294</v>
      </c>
      <c r="L34">
        <v>35.755174567236089</v>
      </c>
      <c r="M34">
        <v>0</v>
      </c>
      <c r="N34">
        <v>29.999573549000477</v>
      </c>
      <c r="O34">
        <v>50.381250150787551</v>
      </c>
      <c r="P34">
        <v>58.354815961942535</v>
      </c>
      <c r="Q34">
        <v>2.9829105985869191</v>
      </c>
      <c r="R34">
        <v>4.6210054772813853</v>
      </c>
      <c r="S34">
        <v>3.6841857454507569</v>
      </c>
      <c r="T34">
        <v>0</v>
      </c>
      <c r="U34">
        <v>292.42104372743512</v>
      </c>
      <c r="V34">
        <v>2.9522989928057548</v>
      </c>
      <c r="W34">
        <v>7.4956322236735256</v>
      </c>
      <c r="X34">
        <v>24.825550027010706</v>
      </c>
      <c r="Y34">
        <v>0</v>
      </c>
      <c r="Z34">
        <v>3.3293304000000004</v>
      </c>
      <c r="AA34">
        <v>10.705230943060084</v>
      </c>
      <c r="AB34">
        <v>10.036103886848442</v>
      </c>
      <c r="AC34">
        <v>4.920531102481144</v>
      </c>
      <c r="AD34">
        <v>6.9448500024185487</v>
      </c>
      <c r="AE34">
        <v>12.557578869470158</v>
      </c>
      <c r="AF34">
        <v>0</v>
      </c>
      <c r="AG34">
        <v>0</v>
      </c>
      <c r="AH34">
        <v>36.519044830199995</v>
      </c>
      <c r="AI34">
        <v>0.8082501810601691</v>
      </c>
      <c r="AJ34">
        <v>0</v>
      </c>
      <c r="AK34">
        <v>11.172551489726104</v>
      </c>
      <c r="AL34">
        <v>21.09965</v>
      </c>
      <c r="AM34">
        <v>4.0144417889506094</v>
      </c>
      <c r="AN34">
        <v>0</v>
      </c>
      <c r="AO34">
        <v>0</v>
      </c>
      <c r="AP34">
        <v>2.9280545242677527</v>
      </c>
      <c r="AQ34">
        <v>0</v>
      </c>
      <c r="AR34">
        <v>11.496400000000001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724.33990439644788</v>
      </c>
      <c r="DN34">
        <v>24.177899927545248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90.353589742912035</v>
      </c>
      <c r="L35">
        <v>35.755174567236089</v>
      </c>
      <c r="M35">
        <v>0</v>
      </c>
      <c r="N35">
        <v>29.999573549000477</v>
      </c>
      <c r="O35">
        <v>50.381250150787551</v>
      </c>
      <c r="P35">
        <v>58.354815961942535</v>
      </c>
      <c r="Q35">
        <v>2.9841462458531924</v>
      </c>
      <c r="R35">
        <v>5.6653399045973138</v>
      </c>
      <c r="S35">
        <v>3.6841857454507569</v>
      </c>
      <c r="T35">
        <v>0</v>
      </c>
      <c r="U35">
        <v>292.42104372743512</v>
      </c>
      <c r="V35">
        <v>1.6153432374100716</v>
      </c>
      <c r="W35">
        <v>5.9898744948635576</v>
      </c>
      <c r="X35">
        <v>24.825550027010706</v>
      </c>
      <c r="Y35">
        <v>0</v>
      </c>
      <c r="Z35">
        <v>3.3293304000000004</v>
      </c>
      <c r="AA35">
        <v>10.705230943060084</v>
      </c>
      <c r="AB35">
        <v>10.036103886848442</v>
      </c>
      <c r="AC35">
        <v>4.920531102481144</v>
      </c>
      <c r="AD35">
        <v>6.9448500024185487</v>
      </c>
      <c r="AE35">
        <v>12.557578869470158</v>
      </c>
      <c r="AF35">
        <v>0</v>
      </c>
      <c r="AG35">
        <v>0</v>
      </c>
      <c r="AH35">
        <v>36.519044830199995</v>
      </c>
      <c r="AI35">
        <v>0.8082501810601691</v>
      </c>
      <c r="AJ35">
        <v>0</v>
      </c>
      <c r="AK35">
        <v>11.172551489726104</v>
      </c>
      <c r="AL35">
        <v>21.09965</v>
      </c>
      <c r="AM35">
        <v>2.681712013551786</v>
      </c>
      <c r="AN35">
        <v>0</v>
      </c>
      <c r="AO35">
        <v>0</v>
      </c>
      <c r="AP35">
        <v>2.9280545242677527</v>
      </c>
      <c r="AQ35">
        <v>0</v>
      </c>
      <c r="AR35">
        <v>11.496400000000001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721.35179502218148</v>
      </c>
      <c r="DN35">
        <v>24.078180623822348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90.341106187550608</v>
      </c>
      <c r="L36">
        <v>35.755174567236089</v>
      </c>
      <c r="M36">
        <v>0</v>
      </c>
      <c r="N36">
        <v>29.999573549000477</v>
      </c>
      <c r="O36">
        <v>50.381250150787551</v>
      </c>
      <c r="P36">
        <v>58.354815961942535</v>
      </c>
      <c r="Q36">
        <v>2.9841462458531924</v>
      </c>
      <c r="R36">
        <v>5.6653399045973138</v>
      </c>
      <c r="S36">
        <v>3.6841857454507569</v>
      </c>
      <c r="T36">
        <v>0</v>
      </c>
      <c r="U36">
        <v>292.42104372743512</v>
      </c>
      <c r="V36">
        <v>1.6153432374100716</v>
      </c>
      <c r="W36">
        <v>5.9456483213894877</v>
      </c>
      <c r="X36">
        <v>24.825550027010706</v>
      </c>
      <c r="Y36">
        <v>0</v>
      </c>
      <c r="Z36">
        <v>3.3293304000000004</v>
      </c>
      <c r="AA36">
        <v>7.1368206287067206</v>
      </c>
      <c r="AB36">
        <v>10.036103886848442</v>
      </c>
      <c r="AC36">
        <v>4.920531102481144</v>
      </c>
      <c r="AD36">
        <v>6.9448500024185487</v>
      </c>
      <c r="AE36">
        <v>12.557578869470158</v>
      </c>
      <c r="AF36">
        <v>0</v>
      </c>
      <c r="AG36">
        <v>0</v>
      </c>
      <c r="AH36">
        <v>36.519044830199995</v>
      </c>
      <c r="AI36">
        <v>0.8082501810601691</v>
      </c>
      <c r="AJ36">
        <v>0</v>
      </c>
      <c r="AK36">
        <v>11.172551489726104</v>
      </c>
      <c r="AL36">
        <v>21.09965</v>
      </c>
      <c r="AM36">
        <v>1.3408560067758934</v>
      </c>
      <c r="AN36">
        <v>0</v>
      </c>
      <c r="AO36">
        <v>0</v>
      </c>
      <c r="AP36">
        <v>2.9280545242677527</v>
      </c>
      <c r="AQ36">
        <v>0</v>
      </c>
      <c r="AR36">
        <v>11.496400000000001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716.54630054766017</v>
      </c>
      <c r="DN36">
        <v>23.917699048378807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90.365045331045906</v>
      </c>
      <c r="L37">
        <v>35.755174567236089</v>
      </c>
      <c r="M37">
        <v>0</v>
      </c>
      <c r="N37">
        <v>29.999573549000477</v>
      </c>
      <c r="O37">
        <v>50.381250150787551</v>
      </c>
      <c r="P37">
        <v>58.354815961942535</v>
      </c>
      <c r="Q37">
        <v>2.9841462458531924</v>
      </c>
      <c r="R37">
        <v>5.6653399045973138</v>
      </c>
      <c r="S37">
        <v>3.6841857454507569</v>
      </c>
      <c r="T37">
        <v>0</v>
      </c>
      <c r="U37">
        <v>292.42104372743512</v>
      </c>
      <c r="V37">
        <v>1.6153432374100716</v>
      </c>
      <c r="W37">
        <v>5.9456483213894877</v>
      </c>
      <c r="X37">
        <v>24.825550027010706</v>
      </c>
      <c r="Y37">
        <v>0</v>
      </c>
      <c r="Z37">
        <v>3.3293304000000004</v>
      </c>
      <c r="AA37">
        <v>7.1368206287067206</v>
      </c>
      <c r="AB37">
        <v>10.036103886848442</v>
      </c>
      <c r="AC37">
        <v>4.920531102481144</v>
      </c>
      <c r="AD37">
        <v>4.6299000822306473</v>
      </c>
      <c r="AE37">
        <v>12.557578869470158</v>
      </c>
      <c r="AF37">
        <v>0</v>
      </c>
      <c r="AG37">
        <v>0</v>
      </c>
      <c r="AH37">
        <v>36.519044830199995</v>
      </c>
      <c r="AI37">
        <v>3.8796001448481361</v>
      </c>
      <c r="AJ37">
        <v>0</v>
      </c>
      <c r="AK37">
        <v>11.172551489726104</v>
      </c>
      <c r="AL37">
        <v>21.09965</v>
      </c>
      <c r="AM37">
        <v>0</v>
      </c>
      <c r="AN37">
        <v>0</v>
      </c>
      <c r="AO37">
        <v>0</v>
      </c>
      <c r="AP37">
        <v>0.81334847896326457</v>
      </c>
      <c r="AQ37">
        <v>0</v>
      </c>
      <c r="AR37">
        <v>11.496400000000001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713.95761131878066</v>
      </c>
      <c r="DN37">
        <v>23.831165412273236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90.365045331045906</v>
      </c>
      <c r="L38">
        <v>35.755174567236089</v>
      </c>
      <c r="M38">
        <v>0</v>
      </c>
      <c r="N38">
        <v>29.999573549000477</v>
      </c>
      <c r="O38">
        <v>50.381250150787551</v>
      </c>
      <c r="P38">
        <v>58.354815961942535</v>
      </c>
      <c r="Q38">
        <v>2.9841462458531924</v>
      </c>
      <c r="R38">
        <v>5.6653399045973138</v>
      </c>
      <c r="S38">
        <v>3.6841857454507569</v>
      </c>
      <c r="T38">
        <v>0</v>
      </c>
      <c r="U38">
        <v>292.42104372743512</v>
      </c>
      <c r="V38">
        <v>1.6153432374100716</v>
      </c>
      <c r="W38">
        <v>5.9456483213894877</v>
      </c>
      <c r="X38">
        <v>24.825550027010706</v>
      </c>
      <c r="Y38">
        <v>0</v>
      </c>
      <c r="Z38">
        <v>3.3293304000000004</v>
      </c>
      <c r="AA38">
        <v>7.1368206287067206</v>
      </c>
      <c r="AB38">
        <v>10.036103886848442</v>
      </c>
      <c r="AC38">
        <v>4.920531102481144</v>
      </c>
      <c r="AD38">
        <v>4.6299000822306473</v>
      </c>
      <c r="AE38">
        <v>12.557578869470158</v>
      </c>
      <c r="AF38">
        <v>0</v>
      </c>
      <c r="AG38">
        <v>0</v>
      </c>
      <c r="AH38">
        <v>36.519044830199995</v>
      </c>
      <c r="AI38">
        <v>3.8796001448481361</v>
      </c>
      <c r="AJ38">
        <v>0</v>
      </c>
      <c r="AK38">
        <v>11.172551489726104</v>
      </c>
      <c r="AL38">
        <v>21.09965</v>
      </c>
      <c r="AM38">
        <v>0</v>
      </c>
      <c r="AN38">
        <v>0</v>
      </c>
      <c r="AO38">
        <v>0</v>
      </c>
      <c r="AP38">
        <v>0.81334847896326457</v>
      </c>
      <c r="AQ38">
        <v>0</v>
      </c>
      <c r="AR38">
        <v>11.496400000000001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713.95761131878066</v>
      </c>
      <c r="DN38">
        <v>23.831165412273236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90.365045331045906</v>
      </c>
      <c r="L39">
        <v>35.771498457894126</v>
      </c>
      <c r="M39">
        <v>0</v>
      </c>
      <c r="N39">
        <v>29.999573549000477</v>
      </c>
      <c r="O39">
        <v>50.381250150787551</v>
      </c>
      <c r="P39">
        <v>58.354815961942535</v>
      </c>
      <c r="Q39">
        <v>2.9938302194620969</v>
      </c>
      <c r="R39">
        <v>5.6653399045973138</v>
      </c>
      <c r="S39">
        <v>3.6841857454507569</v>
      </c>
      <c r="T39">
        <v>0</v>
      </c>
      <c r="U39">
        <v>292.42104372743512</v>
      </c>
      <c r="V39">
        <v>1.6153432374100716</v>
      </c>
      <c r="W39">
        <v>5.9456483213894877</v>
      </c>
      <c r="X39">
        <v>18.608728329467095</v>
      </c>
      <c r="Y39">
        <v>0</v>
      </c>
      <c r="Z39">
        <v>1.6646652</v>
      </c>
      <c r="AA39">
        <v>7.1368206287067206</v>
      </c>
      <c r="AB39">
        <v>10.036103886848442</v>
      </c>
      <c r="AC39">
        <v>4.920531102481144</v>
      </c>
      <c r="AD39">
        <v>4.6299000822306473</v>
      </c>
      <c r="AE39">
        <v>12.557578869470158</v>
      </c>
      <c r="AF39">
        <v>0</v>
      </c>
      <c r="AG39">
        <v>0</v>
      </c>
      <c r="AH39">
        <v>30.4325376072</v>
      </c>
      <c r="AI39">
        <v>3.8796001448481361</v>
      </c>
      <c r="AJ39">
        <v>0</v>
      </c>
      <c r="AK39">
        <v>11.172551489726104</v>
      </c>
      <c r="AL39">
        <v>21.09965</v>
      </c>
      <c r="AM39">
        <v>0</v>
      </c>
      <c r="AN39">
        <v>0</v>
      </c>
      <c r="AO39">
        <v>0</v>
      </c>
      <c r="AP39">
        <v>0.81334847896326457</v>
      </c>
      <c r="AQ39">
        <v>0</v>
      </c>
      <c r="AR39">
        <v>11.496400000000001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700.46614230812042</v>
      </c>
      <c r="DN39">
        <v>23.380648166656798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90.361421189063748</v>
      </c>
      <c r="L40">
        <v>35.771498457894126</v>
      </c>
      <c r="M40">
        <v>0</v>
      </c>
      <c r="N40">
        <v>29.999573549000477</v>
      </c>
      <c r="O40">
        <v>50.381250150787551</v>
      </c>
      <c r="P40">
        <v>58.354815961942535</v>
      </c>
      <c r="Q40">
        <v>2.9938302194620969</v>
      </c>
      <c r="R40">
        <v>3.7366398437551558</v>
      </c>
      <c r="S40">
        <v>3.6841857454507569</v>
      </c>
      <c r="T40">
        <v>0</v>
      </c>
      <c r="U40">
        <v>292.42104372743512</v>
      </c>
      <c r="V40">
        <v>1.6153432374100716</v>
      </c>
      <c r="W40">
        <v>5.9456483213894877</v>
      </c>
      <c r="X40">
        <v>18.608728329467095</v>
      </c>
      <c r="Y40">
        <v>0</v>
      </c>
      <c r="Z40">
        <v>1.6646652</v>
      </c>
      <c r="AA40">
        <v>7.1368206287067206</v>
      </c>
      <c r="AB40">
        <v>10.036103886848442</v>
      </c>
      <c r="AC40">
        <v>7.3809582818159223</v>
      </c>
      <c r="AD40">
        <v>4.6299000822306473</v>
      </c>
      <c r="AE40">
        <v>12.557578869470158</v>
      </c>
      <c r="AF40">
        <v>0</v>
      </c>
      <c r="AG40">
        <v>0</v>
      </c>
      <c r="AH40">
        <v>30.4325376072</v>
      </c>
      <c r="AI40">
        <v>3.8796001448481361</v>
      </c>
      <c r="AJ40">
        <v>0</v>
      </c>
      <c r="AK40">
        <v>11.172551489726104</v>
      </c>
      <c r="AL40">
        <v>21.09965</v>
      </c>
      <c r="AM40">
        <v>0</v>
      </c>
      <c r="AN40">
        <v>0</v>
      </c>
      <c r="AO40">
        <v>0</v>
      </c>
      <c r="AP40">
        <v>0.81334847896326457</v>
      </c>
      <c r="AQ40">
        <v>0</v>
      </c>
      <c r="AR40">
        <v>11.496400000000001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700.9771874464127</v>
      </c>
      <c r="DN40">
        <v>23.397706004874806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90.367461665487767</v>
      </c>
      <c r="L41">
        <v>35.68121426860975</v>
      </c>
      <c r="M41">
        <v>0</v>
      </c>
      <c r="N41">
        <v>29.999573549000477</v>
      </c>
      <c r="O41">
        <v>50.381250150787551</v>
      </c>
      <c r="P41">
        <v>58.354815961942535</v>
      </c>
      <c r="Q41">
        <v>1.2474680318971607</v>
      </c>
      <c r="R41">
        <v>2.2675458276350633</v>
      </c>
      <c r="S41">
        <v>3.6841857454507569</v>
      </c>
      <c r="T41">
        <v>0</v>
      </c>
      <c r="U41">
        <v>292.42104372743512</v>
      </c>
      <c r="V41">
        <v>1.6153432374100716</v>
      </c>
      <c r="W41">
        <v>5.9456483213894877</v>
      </c>
      <c r="X41">
        <v>18.608728329467095</v>
      </c>
      <c r="Y41">
        <v>0</v>
      </c>
      <c r="Z41">
        <v>1.6646652</v>
      </c>
      <c r="AA41">
        <v>7.1368206287067206</v>
      </c>
      <c r="AB41">
        <v>10.036103886848442</v>
      </c>
      <c r="AC41">
        <v>7.3809582818159223</v>
      </c>
      <c r="AD41">
        <v>4.6299000822306473</v>
      </c>
      <c r="AE41">
        <v>12.557578869470158</v>
      </c>
      <c r="AF41">
        <v>0</v>
      </c>
      <c r="AG41">
        <v>0</v>
      </c>
      <c r="AH41">
        <v>30.4325376072</v>
      </c>
      <c r="AI41">
        <v>3.8796001448481361</v>
      </c>
      <c r="AJ41">
        <v>0</v>
      </c>
      <c r="AK41">
        <v>11.172551489726104</v>
      </c>
      <c r="AL41">
        <v>20.952100000000005</v>
      </c>
      <c r="AM41">
        <v>0</v>
      </c>
      <c r="AN41">
        <v>0</v>
      </c>
      <c r="AO41">
        <v>0</v>
      </c>
      <c r="AP41">
        <v>0.81334847896326457</v>
      </c>
      <c r="AQ41">
        <v>0</v>
      </c>
      <c r="AR41">
        <v>11.496400000000001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697.64128367211083</v>
      </c>
      <c r="DN41">
        <v>23.286359862631357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90.367461665487767</v>
      </c>
      <c r="L42">
        <v>35.68121426860975</v>
      </c>
      <c r="M42">
        <v>0</v>
      </c>
      <c r="N42">
        <v>29.999573549000477</v>
      </c>
      <c r="O42">
        <v>50.381250150787551</v>
      </c>
      <c r="P42">
        <v>58.354815961942535</v>
      </c>
      <c r="Q42">
        <v>1.2474680318971607</v>
      </c>
      <c r="R42">
        <v>2.2675458276350633</v>
      </c>
      <c r="S42">
        <v>3.6841857454507569</v>
      </c>
      <c r="T42">
        <v>0</v>
      </c>
      <c r="U42">
        <v>292.42104372743512</v>
      </c>
      <c r="V42">
        <v>1.6153432374100716</v>
      </c>
      <c r="W42">
        <v>5.9456483213894877</v>
      </c>
      <c r="X42">
        <v>18.608728329467095</v>
      </c>
      <c r="Y42">
        <v>0</v>
      </c>
      <c r="Z42">
        <v>1.6646652</v>
      </c>
      <c r="AA42">
        <v>7.1368206287067206</v>
      </c>
      <c r="AB42">
        <v>10.036103886848442</v>
      </c>
      <c r="AC42">
        <v>7.3809582818159223</v>
      </c>
      <c r="AD42">
        <v>4.6299000822306473</v>
      </c>
      <c r="AE42">
        <v>12.557578869470158</v>
      </c>
      <c r="AF42">
        <v>0</v>
      </c>
      <c r="AG42">
        <v>0</v>
      </c>
      <c r="AH42">
        <v>24.346029886799997</v>
      </c>
      <c r="AI42">
        <v>3.8796001448481361</v>
      </c>
      <c r="AJ42">
        <v>0</v>
      </c>
      <c r="AK42">
        <v>11.172551489726104</v>
      </c>
      <c r="AL42">
        <v>20.952100000000005</v>
      </c>
      <c r="AM42">
        <v>0</v>
      </c>
      <c r="AN42">
        <v>0</v>
      </c>
      <c r="AO42">
        <v>0</v>
      </c>
      <c r="AP42">
        <v>0.81334847896326457</v>
      </c>
      <c r="AQ42">
        <v>0</v>
      </c>
      <c r="AR42">
        <v>11.496400000000001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691.75137031731083</v>
      </c>
      <c r="DN42">
        <v>23.089765497031351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86.404422123774964</v>
      </c>
      <c r="L43">
        <v>35.68121426860975</v>
      </c>
      <c r="M43">
        <v>0</v>
      </c>
      <c r="N43">
        <v>29.999573549000477</v>
      </c>
      <c r="O43">
        <v>50.381250150787551</v>
      </c>
      <c r="P43">
        <v>58.354815961942535</v>
      </c>
      <c r="Q43">
        <v>1.2474680318971607</v>
      </c>
      <c r="R43">
        <v>3.4330337185584678</v>
      </c>
      <c r="S43">
        <v>3.6841857454507569</v>
      </c>
      <c r="T43">
        <v>0</v>
      </c>
      <c r="U43">
        <v>292.42104372743512</v>
      </c>
      <c r="V43">
        <v>1.6153432374100716</v>
      </c>
      <c r="W43">
        <v>5.9456483213894877</v>
      </c>
      <c r="X43">
        <v>24.825550027010706</v>
      </c>
      <c r="Y43">
        <v>0</v>
      </c>
      <c r="Z43">
        <v>1.6646652</v>
      </c>
      <c r="AA43">
        <v>7.1368206287067206</v>
      </c>
      <c r="AB43">
        <v>10.036103886848442</v>
      </c>
      <c r="AC43">
        <v>7.3809582818159223</v>
      </c>
      <c r="AD43">
        <v>4.6299000822306473</v>
      </c>
      <c r="AE43">
        <v>12.557578869470158</v>
      </c>
      <c r="AF43">
        <v>0</v>
      </c>
      <c r="AG43">
        <v>0</v>
      </c>
      <c r="AH43">
        <v>24.346029886799997</v>
      </c>
      <c r="AI43">
        <v>3.8796001448481361</v>
      </c>
      <c r="AJ43">
        <v>0</v>
      </c>
      <c r="AK43">
        <v>11.172551489726104</v>
      </c>
      <c r="AL43">
        <v>20.952100000000005</v>
      </c>
      <c r="AM43">
        <v>0</v>
      </c>
      <c r="AN43">
        <v>0</v>
      </c>
      <c r="AO43">
        <v>0</v>
      </c>
      <c r="AP43">
        <v>0.81334847896326457</v>
      </c>
      <c r="AQ43">
        <v>0</v>
      </c>
      <c r="AR43">
        <v>11.496400000000001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695.06000682197578</v>
      </c>
      <c r="DN43">
        <v>23.200399039120569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86.404422123774964</v>
      </c>
      <c r="L44">
        <v>35.68121426860975</v>
      </c>
      <c r="M44">
        <v>0</v>
      </c>
      <c r="N44">
        <v>29.999573549000477</v>
      </c>
      <c r="O44">
        <v>50.381250150787551</v>
      </c>
      <c r="P44">
        <v>58.354815961942535</v>
      </c>
      <c r="Q44">
        <v>1.2474680318971607</v>
      </c>
      <c r="R44">
        <v>3.4330337185584678</v>
      </c>
      <c r="S44">
        <v>3.6841857454507569</v>
      </c>
      <c r="T44">
        <v>0</v>
      </c>
      <c r="U44">
        <v>292.42104372743512</v>
      </c>
      <c r="V44">
        <v>2.9522989928057548</v>
      </c>
      <c r="W44">
        <v>7.4956322236735256</v>
      </c>
      <c r="X44">
        <v>24.825550027010706</v>
      </c>
      <c r="Y44">
        <v>0</v>
      </c>
      <c r="Z44">
        <v>1.6646652</v>
      </c>
      <c r="AA44">
        <v>7.1368206287067206</v>
      </c>
      <c r="AB44">
        <v>10.036103886848442</v>
      </c>
      <c r="AC44">
        <v>7.3809582818159223</v>
      </c>
      <c r="AD44">
        <v>4.6299000822306473</v>
      </c>
      <c r="AE44">
        <v>12.557578869470158</v>
      </c>
      <c r="AF44">
        <v>0</v>
      </c>
      <c r="AG44">
        <v>0</v>
      </c>
      <c r="AH44">
        <v>19.713384564000002</v>
      </c>
      <c r="AI44">
        <v>3.8796001448481361</v>
      </c>
      <c r="AJ44">
        <v>0</v>
      </c>
      <c r="AK44">
        <v>11.172551489726104</v>
      </c>
      <c r="AL44">
        <v>20.952100000000005</v>
      </c>
      <c r="AM44">
        <v>0</v>
      </c>
      <c r="AN44">
        <v>0</v>
      </c>
      <c r="AO44">
        <v>0</v>
      </c>
      <c r="AP44">
        <v>0.81334847896326457</v>
      </c>
      <c r="AQ44">
        <v>0</v>
      </c>
      <c r="AR44">
        <v>11.496400000000001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693.37070519357746</v>
      </c>
      <c r="DN44">
        <v>23.143995002398576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86.404422123774964</v>
      </c>
      <c r="L45">
        <v>35.68121426860975</v>
      </c>
      <c r="M45">
        <v>0</v>
      </c>
      <c r="N45">
        <v>29.999573549000477</v>
      </c>
      <c r="O45">
        <v>50.381250150787551</v>
      </c>
      <c r="P45">
        <v>58.354815961942535</v>
      </c>
      <c r="Q45">
        <v>1.2474680318971607</v>
      </c>
      <c r="R45">
        <v>3.3093215466245498</v>
      </c>
      <c r="S45">
        <v>3.6841857454507569</v>
      </c>
      <c r="T45">
        <v>0</v>
      </c>
      <c r="U45">
        <v>292.42104372743512</v>
      </c>
      <c r="V45">
        <v>1.6153432374100716</v>
      </c>
      <c r="W45">
        <v>7.5743825325661014</v>
      </c>
      <c r="X45">
        <v>24.825550027010706</v>
      </c>
      <c r="Y45">
        <v>0</v>
      </c>
      <c r="Z45">
        <v>1.6646652</v>
      </c>
      <c r="AA45">
        <v>7.1368206287067206</v>
      </c>
      <c r="AB45">
        <v>10.036103886848442</v>
      </c>
      <c r="AC45">
        <v>7.3809582818159223</v>
      </c>
      <c r="AD45">
        <v>4.6299000822306473</v>
      </c>
      <c r="AE45">
        <v>12.557578869470158</v>
      </c>
      <c r="AF45">
        <v>0</v>
      </c>
      <c r="AG45">
        <v>0</v>
      </c>
      <c r="AH45">
        <v>19.713384564000002</v>
      </c>
      <c r="AI45">
        <v>3.8796001448481361</v>
      </c>
      <c r="AJ45">
        <v>0</v>
      </c>
      <c r="AK45">
        <v>11.172551489726104</v>
      </c>
      <c r="AL45">
        <v>20.952100000000005</v>
      </c>
      <c r="AM45">
        <v>0</v>
      </c>
      <c r="AN45">
        <v>0</v>
      </c>
      <c r="AO45">
        <v>0</v>
      </c>
      <c r="AP45">
        <v>0.81334847896326457</v>
      </c>
      <c r="AQ45">
        <v>0</v>
      </c>
      <c r="AR45">
        <v>11.496400000000001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692.03342430595853</v>
      </c>
      <c r="DN45">
        <v>23.099358271580456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86.404422123774964</v>
      </c>
      <c r="L46">
        <v>41.820969451816445</v>
      </c>
      <c r="M46">
        <v>0</v>
      </c>
      <c r="N46">
        <v>29.999573549000477</v>
      </c>
      <c r="O46">
        <v>50.381250150787551</v>
      </c>
      <c r="P46">
        <v>58.354815961942535</v>
      </c>
      <c r="Q46">
        <v>1.2474680318971607</v>
      </c>
      <c r="R46">
        <v>3.3093215466245498</v>
      </c>
      <c r="S46">
        <v>3.6841857454507569</v>
      </c>
      <c r="T46">
        <v>0</v>
      </c>
      <c r="U46">
        <v>292.42104372743512</v>
      </c>
      <c r="V46">
        <v>1.6153432374100716</v>
      </c>
      <c r="W46">
        <v>7.5743825325661014</v>
      </c>
      <c r="X46">
        <v>24.825550027010706</v>
      </c>
      <c r="Y46">
        <v>0</v>
      </c>
      <c r="Z46">
        <v>1.6646652</v>
      </c>
      <c r="AA46">
        <v>7.1231762347921901</v>
      </c>
      <c r="AB46">
        <v>10.036103886848442</v>
      </c>
      <c r="AC46">
        <v>7.3809582818159223</v>
      </c>
      <c r="AD46">
        <v>4.6299000822306473</v>
      </c>
      <c r="AE46">
        <v>12.557578869470158</v>
      </c>
      <c r="AF46">
        <v>0</v>
      </c>
      <c r="AG46">
        <v>0</v>
      </c>
      <c r="AH46">
        <v>19.713384564000002</v>
      </c>
      <c r="AI46">
        <v>3.8796001448481361</v>
      </c>
      <c r="AJ46">
        <v>0</v>
      </c>
      <c r="AK46">
        <v>11.172551489726104</v>
      </c>
      <c r="AL46">
        <v>20.952100000000005</v>
      </c>
      <c r="AM46">
        <v>0</v>
      </c>
      <c r="AN46">
        <v>0</v>
      </c>
      <c r="AO46">
        <v>0</v>
      </c>
      <c r="AP46">
        <v>0.81334847896326457</v>
      </c>
      <c r="AQ46">
        <v>0</v>
      </c>
      <c r="AR46">
        <v>11.496400000000001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697.96166199596473</v>
      </c>
      <c r="DN46">
        <v>23.297231370866534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86.404422123774964</v>
      </c>
      <c r="L47">
        <v>41.820969451816445</v>
      </c>
      <c r="M47">
        <v>0</v>
      </c>
      <c r="N47">
        <v>29.999573549000477</v>
      </c>
      <c r="O47">
        <v>50.381250150787551</v>
      </c>
      <c r="P47">
        <v>58.354815961942535</v>
      </c>
      <c r="Q47">
        <v>2.0019849866736692</v>
      </c>
      <c r="R47">
        <v>5.0384195972555377</v>
      </c>
      <c r="S47">
        <v>3.6841857454507569</v>
      </c>
      <c r="T47">
        <v>0</v>
      </c>
      <c r="U47">
        <v>292.42104372743512</v>
      </c>
      <c r="V47">
        <v>1.6153432374100716</v>
      </c>
      <c r="W47">
        <v>7.5743825325661014</v>
      </c>
      <c r="X47">
        <v>24.825550027010706</v>
      </c>
      <c r="Y47">
        <v>0</v>
      </c>
      <c r="Z47">
        <v>1.6646652</v>
      </c>
      <c r="AA47">
        <v>7.1231762347921901</v>
      </c>
      <c r="AB47">
        <v>10.036103886848442</v>
      </c>
      <c r="AC47">
        <v>7.3809582818159223</v>
      </c>
      <c r="AD47">
        <v>4.6299000822306473</v>
      </c>
      <c r="AE47">
        <v>12.557578869470158</v>
      </c>
      <c r="AF47">
        <v>0</v>
      </c>
      <c r="AG47">
        <v>0</v>
      </c>
      <c r="AH47">
        <v>19.713384564000002</v>
      </c>
      <c r="AI47">
        <v>0</v>
      </c>
      <c r="AJ47">
        <v>0</v>
      </c>
      <c r="AK47">
        <v>11.172551489726104</v>
      </c>
      <c r="AL47">
        <v>21.09965</v>
      </c>
      <c r="AM47">
        <v>0</v>
      </c>
      <c r="AN47">
        <v>0</v>
      </c>
      <c r="AO47">
        <v>0</v>
      </c>
      <c r="AP47">
        <v>0.81334847896326457</v>
      </c>
      <c r="AQ47">
        <v>0</v>
      </c>
      <c r="AR47">
        <v>11.776800000000001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697.0248944451256</v>
      </c>
      <c r="DN47">
        <v>23.265963782264933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86.404422123774964</v>
      </c>
      <c r="L48">
        <v>41.820969451816445</v>
      </c>
      <c r="M48">
        <v>0</v>
      </c>
      <c r="N48">
        <v>29.999573549000477</v>
      </c>
      <c r="O48">
        <v>50.381250150787551</v>
      </c>
      <c r="P48">
        <v>58.354815961942535</v>
      </c>
      <c r="Q48">
        <v>2.0019849866736692</v>
      </c>
      <c r="R48">
        <v>5.5205070085959553</v>
      </c>
      <c r="S48">
        <v>3.6841857454507569</v>
      </c>
      <c r="T48">
        <v>0</v>
      </c>
      <c r="U48">
        <v>292.42104372743512</v>
      </c>
      <c r="V48">
        <v>1.6153432374100716</v>
      </c>
      <c r="W48">
        <v>7.5743825325661014</v>
      </c>
      <c r="X48">
        <v>24.825550027010706</v>
      </c>
      <c r="Y48">
        <v>0</v>
      </c>
      <c r="Z48">
        <v>1.6646652</v>
      </c>
      <c r="AA48">
        <v>7.1231762347921901</v>
      </c>
      <c r="AB48">
        <v>10.036103886848442</v>
      </c>
      <c r="AC48">
        <v>7.3809582818159223</v>
      </c>
      <c r="AD48">
        <v>4.6299000822306473</v>
      </c>
      <c r="AE48">
        <v>12.557578869470158</v>
      </c>
      <c r="AF48">
        <v>0</v>
      </c>
      <c r="AG48">
        <v>0</v>
      </c>
      <c r="AH48">
        <v>19.713384564000002</v>
      </c>
      <c r="AI48">
        <v>0</v>
      </c>
      <c r="AJ48">
        <v>0</v>
      </c>
      <c r="AK48">
        <v>11.172551489726104</v>
      </c>
      <c r="AL48">
        <v>21.09965</v>
      </c>
      <c r="AM48">
        <v>0</v>
      </c>
      <c r="AN48">
        <v>0</v>
      </c>
      <c r="AO48">
        <v>0</v>
      </c>
      <c r="AP48">
        <v>0.81334847896326457</v>
      </c>
      <c r="AQ48">
        <v>0</v>
      </c>
      <c r="AR48">
        <v>11.776800000000001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697.49141025291965</v>
      </c>
      <c r="DN48">
        <v>23.28153538581131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85.775278604987889</v>
      </c>
      <c r="L49">
        <v>39.174334518042848</v>
      </c>
      <c r="M49">
        <v>0</v>
      </c>
      <c r="N49">
        <v>29.999573549000477</v>
      </c>
      <c r="O49">
        <v>50.381250150787551</v>
      </c>
      <c r="P49">
        <v>58.354815961942535</v>
      </c>
      <c r="Q49">
        <v>1.9768344215144524</v>
      </c>
      <c r="R49">
        <v>5.5205070085959553</v>
      </c>
      <c r="S49">
        <v>3.6841857454507569</v>
      </c>
      <c r="T49">
        <v>0</v>
      </c>
      <c r="U49">
        <v>292.42104372743512</v>
      </c>
      <c r="V49">
        <v>3.9275694244604322</v>
      </c>
      <c r="W49">
        <v>11.316241564585026</v>
      </c>
      <c r="X49">
        <v>37.272910921859598</v>
      </c>
      <c r="Y49">
        <v>0</v>
      </c>
      <c r="Z49">
        <v>1.6646652</v>
      </c>
      <c r="AA49">
        <v>7.1231762347921901</v>
      </c>
      <c r="AB49">
        <v>10.036103886848442</v>
      </c>
      <c r="AC49">
        <v>7.3809582818159223</v>
      </c>
      <c r="AD49">
        <v>4.6299000822306473</v>
      </c>
      <c r="AE49">
        <v>12.557578869470158</v>
      </c>
      <c r="AF49">
        <v>0</v>
      </c>
      <c r="AG49">
        <v>0</v>
      </c>
      <c r="AH49">
        <v>19.713384564000002</v>
      </c>
      <c r="AI49">
        <v>0</v>
      </c>
      <c r="AJ49">
        <v>0</v>
      </c>
      <c r="AK49">
        <v>11.172551489726104</v>
      </c>
      <c r="AL49">
        <v>21.09965</v>
      </c>
      <c r="AM49">
        <v>0</v>
      </c>
      <c r="AN49">
        <v>0</v>
      </c>
      <c r="AO49">
        <v>0</v>
      </c>
      <c r="AP49">
        <v>0.81334847896326457</v>
      </c>
      <c r="AQ49">
        <v>0</v>
      </c>
      <c r="AR49">
        <v>11.776800000000001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712.20061079172433</v>
      </c>
      <c r="DN49">
        <v>23.77285194320482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85.775278604987889</v>
      </c>
      <c r="L50">
        <v>41.210204218677362</v>
      </c>
      <c r="M50">
        <v>0</v>
      </c>
      <c r="N50">
        <v>29.999573549000477</v>
      </c>
      <c r="O50">
        <v>50.381250150787551</v>
      </c>
      <c r="P50">
        <v>58.354815961942535</v>
      </c>
      <c r="Q50">
        <v>1.9768344215144524</v>
      </c>
      <c r="R50">
        <v>5.5205070085959553</v>
      </c>
      <c r="S50">
        <v>3.6841857454507569</v>
      </c>
      <c r="T50">
        <v>0</v>
      </c>
      <c r="U50">
        <v>292.42104372743512</v>
      </c>
      <c r="V50">
        <v>3.9275694244604322</v>
      </c>
      <c r="W50">
        <v>11.316241564585026</v>
      </c>
      <c r="X50">
        <v>37.272910921859598</v>
      </c>
      <c r="Y50">
        <v>0</v>
      </c>
      <c r="Z50">
        <v>1.6646652</v>
      </c>
      <c r="AA50">
        <v>7.1231762347921901</v>
      </c>
      <c r="AB50">
        <v>10.036103886848442</v>
      </c>
      <c r="AC50">
        <v>7.3809582818159223</v>
      </c>
      <c r="AD50">
        <v>4.6299000822306473</v>
      </c>
      <c r="AE50">
        <v>12.557578869470158</v>
      </c>
      <c r="AF50">
        <v>0</v>
      </c>
      <c r="AG50">
        <v>0</v>
      </c>
      <c r="AH50">
        <v>19.713384564000002</v>
      </c>
      <c r="AI50">
        <v>0</v>
      </c>
      <c r="AJ50">
        <v>0</v>
      </c>
      <c r="AK50">
        <v>11.172551489726104</v>
      </c>
      <c r="AL50">
        <v>21.09965</v>
      </c>
      <c r="AM50">
        <v>0</v>
      </c>
      <c r="AN50">
        <v>0</v>
      </c>
      <c r="AO50">
        <v>0</v>
      </c>
      <c r="AP50">
        <v>0.81334847896326457</v>
      </c>
      <c r="AQ50">
        <v>0</v>
      </c>
      <c r="AR50">
        <v>11.776800000000001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714.17072189829184</v>
      </c>
      <c r="DN50">
        <v>23.838610537271869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85.489548555908215</v>
      </c>
      <c r="L51">
        <v>43.292358422560589</v>
      </c>
      <c r="M51">
        <v>0</v>
      </c>
      <c r="N51">
        <v>29.999573549000477</v>
      </c>
      <c r="O51">
        <v>50.381250150787551</v>
      </c>
      <c r="P51">
        <v>58.354815961942535</v>
      </c>
      <c r="Q51">
        <v>1.9768344215144524</v>
      </c>
      <c r="R51">
        <v>5.5936595542119552</v>
      </c>
      <c r="S51">
        <v>3.2793221712555667</v>
      </c>
      <c r="T51">
        <v>0</v>
      </c>
      <c r="U51">
        <v>292.42104372743512</v>
      </c>
      <c r="V51">
        <v>3.9275694244604322</v>
      </c>
      <c r="W51">
        <v>11.316241564585026</v>
      </c>
      <c r="X51">
        <v>37.272910921859598</v>
      </c>
      <c r="Y51">
        <v>0</v>
      </c>
      <c r="Z51">
        <v>1.6646652</v>
      </c>
      <c r="AA51">
        <v>7.1231762347921901</v>
      </c>
      <c r="AB51">
        <v>10.036103886848442</v>
      </c>
      <c r="AC51">
        <v>7.3809582818159223</v>
      </c>
      <c r="AD51">
        <v>4.6299000822306473</v>
      </c>
      <c r="AE51">
        <v>12.557578869470158</v>
      </c>
      <c r="AF51">
        <v>0</v>
      </c>
      <c r="AG51">
        <v>0</v>
      </c>
      <c r="AH51">
        <v>19.713384564000002</v>
      </c>
      <c r="AI51">
        <v>0</v>
      </c>
      <c r="AJ51">
        <v>0</v>
      </c>
      <c r="AK51">
        <v>11.172551489726104</v>
      </c>
      <c r="AL51">
        <v>21.09965</v>
      </c>
      <c r="AM51">
        <v>0</v>
      </c>
      <c r="AN51">
        <v>0</v>
      </c>
      <c r="AO51">
        <v>0</v>
      </c>
      <c r="AP51">
        <v>0.81334847896326457</v>
      </c>
      <c r="AQ51">
        <v>0</v>
      </c>
      <c r="AR51">
        <v>11.776800000000001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715.58803791060211</v>
      </c>
      <c r="DN51">
        <v>23.886007651186056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85.489548555908215</v>
      </c>
      <c r="L52">
        <v>44.779611425334345</v>
      </c>
      <c r="M52">
        <v>0</v>
      </c>
      <c r="N52">
        <v>29.999573549000477</v>
      </c>
      <c r="O52">
        <v>50.381250150787551</v>
      </c>
      <c r="P52">
        <v>58.354815961942535</v>
      </c>
      <c r="Q52">
        <v>1.9768344215144524</v>
      </c>
      <c r="R52">
        <v>5.5936595542119552</v>
      </c>
      <c r="S52">
        <v>2.8690949822579626</v>
      </c>
      <c r="T52">
        <v>0</v>
      </c>
      <c r="U52">
        <v>292.42104372743512</v>
      </c>
      <c r="V52">
        <v>3.9275694244604322</v>
      </c>
      <c r="W52">
        <v>11.316241564585026</v>
      </c>
      <c r="X52">
        <v>37.272910921859598</v>
      </c>
      <c r="Y52">
        <v>0</v>
      </c>
      <c r="Z52">
        <v>1.6646652</v>
      </c>
      <c r="AA52">
        <v>7.1231762347921901</v>
      </c>
      <c r="AB52">
        <v>10.036103886848442</v>
      </c>
      <c r="AC52">
        <v>7.3809582818159223</v>
      </c>
      <c r="AD52">
        <v>4.6299000822306473</v>
      </c>
      <c r="AE52">
        <v>12.557578869470158</v>
      </c>
      <c r="AF52">
        <v>0</v>
      </c>
      <c r="AG52">
        <v>0</v>
      </c>
      <c r="AH52">
        <v>19.713384564000002</v>
      </c>
      <c r="AI52">
        <v>0</v>
      </c>
      <c r="AJ52">
        <v>0</v>
      </c>
      <c r="AK52">
        <v>11.172551489726104</v>
      </c>
      <c r="AL52">
        <v>21.09965</v>
      </c>
      <c r="AM52">
        <v>0</v>
      </c>
      <c r="AN52">
        <v>0</v>
      </c>
      <c r="AO52">
        <v>0</v>
      </c>
      <c r="AP52">
        <v>0.81334847896326457</v>
      </c>
      <c r="AQ52">
        <v>0</v>
      </c>
      <c r="AR52">
        <v>11.776800000000001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716.63018812906421</v>
      </c>
      <c r="DN52">
        <v>23.920883246500104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85.489548555908215</v>
      </c>
      <c r="L53">
        <v>42.003405820156686</v>
      </c>
      <c r="M53">
        <v>0</v>
      </c>
      <c r="N53">
        <v>29.999573549000477</v>
      </c>
      <c r="O53">
        <v>50.381250150787551</v>
      </c>
      <c r="P53">
        <v>58.354815961942535</v>
      </c>
      <c r="Q53">
        <v>1.9768344215144524</v>
      </c>
      <c r="R53">
        <v>9.3250036470975353</v>
      </c>
      <c r="S53">
        <v>2.5145771596020596</v>
      </c>
      <c r="T53">
        <v>0</v>
      </c>
      <c r="U53">
        <v>292.42104372743512</v>
      </c>
      <c r="V53">
        <v>3.9275694244604322</v>
      </c>
      <c r="W53">
        <v>11.316241564585026</v>
      </c>
      <c r="X53">
        <v>37.272910921859598</v>
      </c>
      <c r="Y53">
        <v>0</v>
      </c>
      <c r="Z53">
        <v>1.6646652</v>
      </c>
      <c r="AA53">
        <v>7.1231762347921901</v>
      </c>
      <c r="AB53">
        <v>10.036103886848442</v>
      </c>
      <c r="AC53">
        <v>7.3809582818159223</v>
      </c>
      <c r="AD53">
        <v>4.6299000822306473</v>
      </c>
      <c r="AE53">
        <v>12.557578869470158</v>
      </c>
      <c r="AF53">
        <v>0</v>
      </c>
      <c r="AG53">
        <v>0</v>
      </c>
      <c r="AH53">
        <v>19.713384564000002</v>
      </c>
      <c r="AI53">
        <v>0</v>
      </c>
      <c r="AJ53">
        <v>0</v>
      </c>
      <c r="AK53">
        <v>11.172551489726104</v>
      </c>
      <c r="AL53">
        <v>21.09965</v>
      </c>
      <c r="AM53">
        <v>0</v>
      </c>
      <c r="AN53">
        <v>0</v>
      </c>
      <c r="AO53">
        <v>0</v>
      </c>
      <c r="AP53">
        <v>2.9280545242677527</v>
      </c>
      <c r="AQ53">
        <v>0</v>
      </c>
      <c r="AR53">
        <v>11.496400000000001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718.98626653594442</v>
      </c>
      <c r="DN53">
        <v>23.99973154997646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86.964500248435044</v>
      </c>
      <c r="L54">
        <v>38.945613646453886</v>
      </c>
      <c r="M54">
        <v>0</v>
      </c>
      <c r="N54">
        <v>29.999573549000477</v>
      </c>
      <c r="O54">
        <v>50.381250150787551</v>
      </c>
      <c r="P54">
        <v>58.354815961942535</v>
      </c>
      <c r="Q54">
        <v>2.0019849866736692</v>
      </c>
      <c r="R54">
        <v>9.3250036470975353</v>
      </c>
      <c r="S54">
        <v>2.5489894215198547</v>
      </c>
      <c r="T54">
        <v>0</v>
      </c>
      <c r="U54">
        <v>292.42104372743512</v>
      </c>
      <c r="V54">
        <v>3.9275694244604322</v>
      </c>
      <c r="W54">
        <v>11.316241564585026</v>
      </c>
      <c r="X54">
        <v>37.272910921859598</v>
      </c>
      <c r="Y54">
        <v>0</v>
      </c>
      <c r="Z54">
        <v>1.6646652</v>
      </c>
      <c r="AA54">
        <v>7.1231762347921901</v>
      </c>
      <c r="AB54">
        <v>10.036103886848442</v>
      </c>
      <c r="AC54">
        <v>7.3809582818159223</v>
      </c>
      <c r="AD54">
        <v>2.3149499201879018</v>
      </c>
      <c r="AE54">
        <v>12.557578869470158</v>
      </c>
      <c r="AF54">
        <v>0</v>
      </c>
      <c r="AG54">
        <v>0</v>
      </c>
      <c r="AH54">
        <v>19.713384564000002</v>
      </c>
      <c r="AI54">
        <v>0</v>
      </c>
      <c r="AJ54">
        <v>0</v>
      </c>
      <c r="AK54">
        <v>11.172551489726104</v>
      </c>
      <c r="AL54">
        <v>21.09965</v>
      </c>
      <c r="AM54">
        <v>0</v>
      </c>
      <c r="AN54">
        <v>0</v>
      </c>
      <c r="AO54">
        <v>0</v>
      </c>
      <c r="AP54">
        <v>2.9280545242677527</v>
      </c>
      <c r="AQ54">
        <v>0</v>
      </c>
      <c r="AR54">
        <v>11.496400000000001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715.27202103787295</v>
      </c>
      <c r="DN54">
        <v>23.875749231906283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86.964500248435044</v>
      </c>
      <c r="L55">
        <v>33.820722136113709</v>
      </c>
      <c r="M55">
        <v>0</v>
      </c>
      <c r="N55">
        <v>29.999573549000477</v>
      </c>
      <c r="O55">
        <v>50.381250150787551</v>
      </c>
      <c r="P55">
        <v>58.354815961942535</v>
      </c>
      <c r="Q55">
        <v>2.0019849866736692</v>
      </c>
      <c r="R55">
        <v>9.3250036470975353</v>
      </c>
      <c r="S55">
        <v>2.5489894215198547</v>
      </c>
      <c r="T55">
        <v>0</v>
      </c>
      <c r="U55">
        <v>292.42104372743512</v>
      </c>
      <c r="V55">
        <v>3.9275694244604322</v>
      </c>
      <c r="W55">
        <v>11.316241564585026</v>
      </c>
      <c r="X55">
        <v>37.272910921859598</v>
      </c>
      <c r="Y55">
        <v>0</v>
      </c>
      <c r="Z55">
        <v>1.6646652</v>
      </c>
      <c r="AA55">
        <v>6.4208912538971861</v>
      </c>
      <c r="AB55">
        <v>10.036103886848442</v>
      </c>
      <c r="AC55">
        <v>7.3809582818159223</v>
      </c>
      <c r="AD55">
        <v>2.3149499201879018</v>
      </c>
      <c r="AE55">
        <v>12.557578869470158</v>
      </c>
      <c r="AF55">
        <v>0</v>
      </c>
      <c r="AG55">
        <v>0</v>
      </c>
      <c r="AH55">
        <v>19.713384564000002</v>
      </c>
      <c r="AI55">
        <v>0</v>
      </c>
      <c r="AJ55">
        <v>0</v>
      </c>
      <c r="AK55">
        <v>11.172551489726104</v>
      </c>
      <c r="AL55">
        <v>21.09965</v>
      </c>
      <c r="AM55">
        <v>0</v>
      </c>
      <c r="AN55">
        <v>0</v>
      </c>
      <c r="AO55">
        <v>0</v>
      </c>
      <c r="AP55">
        <v>2.9280545242677527</v>
      </c>
      <c r="AQ55">
        <v>0</v>
      </c>
      <c r="AR55">
        <v>11.496400000000001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709.63307834541899</v>
      </c>
      <c r="DN55">
        <v>23.687515433125014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86.964500248435044</v>
      </c>
      <c r="L56">
        <v>33.819710110020438</v>
      </c>
      <c r="M56">
        <v>0</v>
      </c>
      <c r="N56">
        <v>29.999573549000477</v>
      </c>
      <c r="O56">
        <v>50.381250150787551</v>
      </c>
      <c r="P56">
        <v>58.354815961942535</v>
      </c>
      <c r="Q56">
        <v>2.0019849866736692</v>
      </c>
      <c r="R56">
        <v>9.3250036470975353</v>
      </c>
      <c r="S56">
        <v>2.5489894215198547</v>
      </c>
      <c r="T56">
        <v>0</v>
      </c>
      <c r="U56">
        <v>292.42104372743512</v>
      </c>
      <c r="V56">
        <v>3.9275694244604322</v>
      </c>
      <c r="W56">
        <v>11.316241564585026</v>
      </c>
      <c r="X56">
        <v>37.272910921859598</v>
      </c>
      <c r="Y56">
        <v>0</v>
      </c>
      <c r="Z56">
        <v>1.6646652</v>
      </c>
      <c r="AA56">
        <v>6.4208912538971861</v>
      </c>
      <c r="AB56">
        <v>10.036103886848442</v>
      </c>
      <c r="AC56">
        <v>7.3809582818159223</v>
      </c>
      <c r="AD56">
        <v>2.3149499201879018</v>
      </c>
      <c r="AE56">
        <v>12.557578869470158</v>
      </c>
      <c r="AF56">
        <v>0</v>
      </c>
      <c r="AG56">
        <v>0</v>
      </c>
      <c r="AH56">
        <v>19.713384564000002</v>
      </c>
      <c r="AI56">
        <v>0</v>
      </c>
      <c r="AJ56">
        <v>0</v>
      </c>
      <c r="AK56">
        <v>11.172551489726104</v>
      </c>
      <c r="AL56">
        <v>21.09965</v>
      </c>
      <c r="AM56">
        <v>0</v>
      </c>
      <c r="AN56">
        <v>0</v>
      </c>
      <c r="AO56">
        <v>0</v>
      </c>
      <c r="AP56">
        <v>0.97601817475591746</v>
      </c>
      <c r="AQ56">
        <v>0</v>
      </c>
      <c r="AR56">
        <v>11.496400000000001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707.743228074115</v>
      </c>
      <c r="DN56">
        <v>23.624317328823928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90.348755155731666</v>
      </c>
      <c r="L57">
        <v>36.26855824146115</v>
      </c>
      <c r="M57">
        <v>0</v>
      </c>
      <c r="N57">
        <v>29.999573549000477</v>
      </c>
      <c r="O57">
        <v>50.381250150787551</v>
      </c>
      <c r="P57">
        <v>58.354815961942535</v>
      </c>
      <c r="Q57">
        <v>3.0108214382723602</v>
      </c>
      <c r="R57">
        <v>10.680643835692381</v>
      </c>
      <c r="S57">
        <v>3.5072773061456184</v>
      </c>
      <c r="T57">
        <v>0</v>
      </c>
      <c r="U57">
        <v>292.42104372743512</v>
      </c>
      <c r="V57">
        <v>5.2202097122302158</v>
      </c>
      <c r="W57">
        <v>11.316241564585026</v>
      </c>
      <c r="X57">
        <v>37.272910921859598</v>
      </c>
      <c r="Y57">
        <v>0</v>
      </c>
      <c r="Z57">
        <v>1.6646652</v>
      </c>
      <c r="AA57">
        <v>6.4208912538971861</v>
      </c>
      <c r="AB57">
        <v>10.036103886848442</v>
      </c>
      <c r="AC57">
        <v>7.3809582818159223</v>
      </c>
      <c r="AD57">
        <v>2.3149499201879018</v>
      </c>
      <c r="AE57">
        <v>12.557578869470158</v>
      </c>
      <c r="AF57">
        <v>0</v>
      </c>
      <c r="AG57">
        <v>0</v>
      </c>
      <c r="AH57">
        <v>24.346029886799997</v>
      </c>
      <c r="AI57">
        <v>0</v>
      </c>
      <c r="AJ57">
        <v>0</v>
      </c>
      <c r="AK57">
        <v>11.172551489726104</v>
      </c>
      <c r="AL57">
        <v>21.09965</v>
      </c>
      <c r="AM57">
        <v>0</v>
      </c>
      <c r="AN57">
        <v>0</v>
      </c>
      <c r="AO57">
        <v>0</v>
      </c>
      <c r="AP57">
        <v>1.3013575663412236</v>
      </c>
      <c r="AQ57">
        <v>0</v>
      </c>
      <c r="AR57">
        <v>11.496400000000001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722.65227728836135</v>
      </c>
      <c r="DN57">
        <v>24.121760680289462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90.348755155731666</v>
      </c>
      <c r="L58">
        <v>42.91162165385051</v>
      </c>
      <c r="M58">
        <v>0</v>
      </c>
      <c r="N58">
        <v>29.999573549000477</v>
      </c>
      <c r="O58">
        <v>50.381250150787551</v>
      </c>
      <c r="P58">
        <v>58.354815961942535</v>
      </c>
      <c r="Q58">
        <v>3.0108214382723602</v>
      </c>
      <c r="R58">
        <v>10.680643835692381</v>
      </c>
      <c r="S58">
        <v>3.5072773061456184</v>
      </c>
      <c r="T58">
        <v>0</v>
      </c>
      <c r="U58">
        <v>292.42104372743512</v>
      </c>
      <c r="V58">
        <v>5.2202097122302158</v>
      </c>
      <c r="W58">
        <v>11.316241564585026</v>
      </c>
      <c r="X58">
        <v>37.272910921859598</v>
      </c>
      <c r="Y58">
        <v>0</v>
      </c>
      <c r="Z58">
        <v>1.6646652</v>
      </c>
      <c r="AA58">
        <v>6.4810871094024716</v>
      </c>
      <c r="AB58">
        <v>10.036103886848442</v>
      </c>
      <c r="AC58">
        <v>7.3809582818159223</v>
      </c>
      <c r="AD58">
        <v>2.3149499201879018</v>
      </c>
      <c r="AE58">
        <v>12.557578869470158</v>
      </c>
      <c r="AF58">
        <v>0</v>
      </c>
      <c r="AG58">
        <v>0</v>
      </c>
      <c r="AH58">
        <v>24.346029886799997</v>
      </c>
      <c r="AI58">
        <v>0</v>
      </c>
      <c r="AJ58">
        <v>0</v>
      </c>
      <c r="AK58">
        <v>11.172551489726104</v>
      </c>
      <c r="AL58">
        <v>21.09965</v>
      </c>
      <c r="AM58">
        <v>0</v>
      </c>
      <c r="AN58">
        <v>0</v>
      </c>
      <c r="AO58">
        <v>0</v>
      </c>
      <c r="AP58">
        <v>1.3013575663412236</v>
      </c>
      <c r="AQ58">
        <v>0</v>
      </c>
      <c r="AR58">
        <v>11.496400000000001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729.13901994181788</v>
      </c>
      <c r="DN58">
        <v>24.33827729472754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90.202929599963667</v>
      </c>
      <c r="L59">
        <v>50.416344923436888</v>
      </c>
      <c r="M59">
        <v>0</v>
      </c>
      <c r="N59">
        <v>29.999573549000477</v>
      </c>
      <c r="O59">
        <v>50.381250150787551</v>
      </c>
      <c r="P59">
        <v>58.354815961942535</v>
      </c>
      <c r="Q59">
        <v>3.0108214382723602</v>
      </c>
      <c r="R59">
        <v>10.680643835692381</v>
      </c>
      <c r="S59">
        <v>3.5481825234334337</v>
      </c>
      <c r="T59">
        <v>0</v>
      </c>
      <c r="U59">
        <v>292.42104372743512</v>
      </c>
      <c r="V59">
        <v>5.2202097122302158</v>
      </c>
      <c r="W59">
        <v>11.316241564585026</v>
      </c>
      <c r="X59">
        <v>37.272910921859598</v>
      </c>
      <c r="Y59">
        <v>0</v>
      </c>
      <c r="Z59">
        <v>1.6646652</v>
      </c>
      <c r="AA59">
        <v>7.1231762347921901</v>
      </c>
      <c r="AB59">
        <v>10.036103886848442</v>
      </c>
      <c r="AC59">
        <v>7.3809582818159223</v>
      </c>
      <c r="AD59">
        <v>2.3149499201879018</v>
      </c>
      <c r="AE59">
        <v>12.557578869470158</v>
      </c>
      <c r="AF59">
        <v>0</v>
      </c>
      <c r="AG59">
        <v>0</v>
      </c>
      <c r="AH59">
        <v>24.346029886799997</v>
      </c>
      <c r="AI59">
        <v>0</v>
      </c>
      <c r="AJ59">
        <v>0</v>
      </c>
      <c r="AK59">
        <v>11.172551489726104</v>
      </c>
      <c r="AL59">
        <v>21.09965</v>
      </c>
      <c r="AM59">
        <v>0</v>
      </c>
      <c r="AN59">
        <v>0</v>
      </c>
      <c r="AO59">
        <v>0</v>
      </c>
      <c r="AP59">
        <v>1.3013575663412236</v>
      </c>
      <c r="AQ59">
        <v>0</v>
      </c>
      <c r="AR59">
        <v>11.496400000000001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736.92115300446164</v>
      </c>
      <c r="DN59">
        <v>24.598036288579586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94.832386603467214</v>
      </c>
      <c r="L60">
        <v>54.899862443188681</v>
      </c>
      <c r="M60">
        <v>0</v>
      </c>
      <c r="N60">
        <v>29.999573549000477</v>
      </c>
      <c r="O60">
        <v>50.381250150787551</v>
      </c>
      <c r="P60">
        <v>58.354815961942535</v>
      </c>
      <c r="Q60">
        <v>3.0108214382723602</v>
      </c>
      <c r="R60">
        <v>10.680643835692381</v>
      </c>
      <c r="S60">
        <v>3.6794126502829143</v>
      </c>
      <c r="T60">
        <v>0</v>
      </c>
      <c r="U60">
        <v>292.42104372743512</v>
      </c>
      <c r="V60">
        <v>5.2202097122302158</v>
      </c>
      <c r="W60">
        <v>11.316241564585026</v>
      </c>
      <c r="X60">
        <v>37.272910921859598</v>
      </c>
      <c r="Y60">
        <v>0</v>
      </c>
      <c r="Z60">
        <v>1.6646652</v>
      </c>
      <c r="AA60">
        <v>7.1231762347921901</v>
      </c>
      <c r="AB60">
        <v>10.036103886848442</v>
      </c>
      <c r="AC60">
        <v>7.3809582818159223</v>
      </c>
      <c r="AD60">
        <v>2.3149499201879018</v>
      </c>
      <c r="AE60">
        <v>12.557578869470158</v>
      </c>
      <c r="AF60">
        <v>0</v>
      </c>
      <c r="AG60">
        <v>0</v>
      </c>
      <c r="AH60">
        <v>24.346029886799997</v>
      </c>
      <c r="AI60">
        <v>0</v>
      </c>
      <c r="AJ60">
        <v>0</v>
      </c>
      <c r="AK60">
        <v>11.172551489726104</v>
      </c>
      <c r="AL60">
        <v>21.09965</v>
      </c>
      <c r="AM60">
        <v>0</v>
      </c>
      <c r="AN60">
        <v>0</v>
      </c>
      <c r="AO60">
        <v>0</v>
      </c>
      <c r="AP60">
        <v>1.3013575663412236</v>
      </c>
      <c r="AQ60">
        <v>0</v>
      </c>
      <c r="AR60">
        <v>11.496400000000001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745.86679787635364</v>
      </c>
      <c r="DN60">
        <v>24.896596066792469</v>
      </c>
    </row>
    <row r="61" spans="1:118">
      <c r="A61" t="s">
        <v>103</v>
      </c>
      <c r="B61">
        <v>0</v>
      </c>
      <c r="C61">
        <v>0</v>
      </c>
      <c r="D61">
        <v>1.3951691022044441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101.94686937509867</v>
      </c>
      <c r="L61">
        <v>59.231962734728086</v>
      </c>
      <c r="M61">
        <v>0</v>
      </c>
      <c r="N61">
        <v>29.999573549000477</v>
      </c>
      <c r="O61">
        <v>50.381250150787551</v>
      </c>
      <c r="P61">
        <v>58.354815961942535</v>
      </c>
      <c r="Q61">
        <v>4.6725474469748027</v>
      </c>
      <c r="R61">
        <v>10.680643835692381</v>
      </c>
      <c r="S61">
        <v>4.5353564301328433</v>
      </c>
      <c r="T61">
        <v>0</v>
      </c>
      <c r="U61">
        <v>292.42104372743512</v>
      </c>
      <c r="V61">
        <v>5.2202097122302158</v>
      </c>
      <c r="W61">
        <v>11.316241564585026</v>
      </c>
      <c r="X61">
        <v>37.272910921859598</v>
      </c>
      <c r="Y61">
        <v>0</v>
      </c>
      <c r="Z61">
        <v>3.3293304000000004</v>
      </c>
      <c r="AA61">
        <v>7.1231762347921901</v>
      </c>
      <c r="AB61">
        <v>10.036103886848442</v>
      </c>
      <c r="AC61">
        <v>7.3809582818159223</v>
      </c>
      <c r="AD61">
        <v>2.3149499201879018</v>
      </c>
      <c r="AE61">
        <v>12.557578869470158</v>
      </c>
      <c r="AF61">
        <v>0</v>
      </c>
      <c r="AG61">
        <v>0</v>
      </c>
      <c r="AH61">
        <v>24.346029886799997</v>
      </c>
      <c r="AI61">
        <v>0</v>
      </c>
      <c r="AJ61">
        <v>0</v>
      </c>
      <c r="AK61">
        <v>11.172551489726104</v>
      </c>
      <c r="AL61">
        <v>21.09965</v>
      </c>
      <c r="AM61">
        <v>0</v>
      </c>
      <c r="AN61">
        <v>0</v>
      </c>
      <c r="AO61">
        <v>0</v>
      </c>
      <c r="AP61">
        <v>1.3013575663412236</v>
      </c>
      <c r="AQ61">
        <v>0</v>
      </c>
      <c r="AR61">
        <v>11.496400000000001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762.34119022793095</v>
      </c>
      <c r="DN61">
        <v>25.446290869142878</v>
      </c>
    </row>
    <row r="62" spans="1:118">
      <c r="A62" t="s">
        <v>104</v>
      </c>
      <c r="B62">
        <v>0</v>
      </c>
      <c r="C62">
        <v>0</v>
      </c>
      <c r="D62">
        <v>1.3951691022044441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113.360734556415</v>
      </c>
      <c r="L62">
        <v>64.883524145268296</v>
      </c>
      <c r="M62">
        <v>0</v>
      </c>
      <c r="N62">
        <v>29.999573549000477</v>
      </c>
      <c r="O62">
        <v>50.381250150787551</v>
      </c>
      <c r="P62">
        <v>58.354815961942535</v>
      </c>
      <c r="Q62">
        <v>5.4600870938053614</v>
      </c>
      <c r="R62">
        <v>10.680643835692381</v>
      </c>
      <c r="S62">
        <v>4.5504143043675835</v>
      </c>
      <c r="T62">
        <v>0</v>
      </c>
      <c r="U62">
        <v>292.42104372743512</v>
      </c>
      <c r="V62">
        <v>5.2202097122302158</v>
      </c>
      <c r="W62">
        <v>11.316241564585026</v>
      </c>
      <c r="X62">
        <v>37.272910921859598</v>
      </c>
      <c r="Y62">
        <v>0</v>
      </c>
      <c r="Z62">
        <v>3.3293304000000004</v>
      </c>
      <c r="AA62">
        <v>7.1231762347921901</v>
      </c>
      <c r="AB62">
        <v>10.036103886848442</v>
      </c>
      <c r="AC62">
        <v>7.3809582818159223</v>
      </c>
      <c r="AD62">
        <v>2.3149499201879018</v>
      </c>
      <c r="AE62">
        <v>12.557578869470158</v>
      </c>
      <c r="AF62">
        <v>0</v>
      </c>
      <c r="AG62">
        <v>0</v>
      </c>
      <c r="AH62">
        <v>24.346029886799997</v>
      </c>
      <c r="AI62">
        <v>0</v>
      </c>
      <c r="AJ62">
        <v>0</v>
      </c>
      <c r="AK62">
        <v>11.172551489726104</v>
      </c>
      <c r="AL62">
        <v>21.09965</v>
      </c>
      <c r="AM62">
        <v>0</v>
      </c>
      <c r="AN62">
        <v>0</v>
      </c>
      <c r="AO62">
        <v>0</v>
      </c>
      <c r="AP62">
        <v>1.3013575663412236</v>
      </c>
      <c r="AQ62">
        <v>0</v>
      </c>
      <c r="AR62">
        <v>11.496400000000001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779.63208038048515</v>
      </c>
      <c r="DN62">
        <v>26.023424829510532</v>
      </c>
    </row>
    <row r="63" spans="1:118">
      <c r="A63" t="s">
        <v>105</v>
      </c>
      <c r="B63">
        <v>0</v>
      </c>
      <c r="C63">
        <v>0</v>
      </c>
      <c r="D63">
        <v>1.3951691022044441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141.4478349180898</v>
      </c>
      <c r="L63">
        <v>64.883524145268296</v>
      </c>
      <c r="M63">
        <v>0</v>
      </c>
      <c r="N63">
        <v>29.999573549000477</v>
      </c>
      <c r="O63">
        <v>50.381250150787551</v>
      </c>
      <c r="P63">
        <v>58.354815961942535</v>
      </c>
      <c r="Q63">
        <v>5.2200000503011292</v>
      </c>
      <c r="R63">
        <v>10.680643835692381</v>
      </c>
      <c r="S63">
        <v>4.5504143043675835</v>
      </c>
      <c r="T63">
        <v>0</v>
      </c>
      <c r="U63">
        <v>292.42104372743512</v>
      </c>
      <c r="V63">
        <v>5.2202097122302158</v>
      </c>
      <c r="W63">
        <v>11.316241564585026</v>
      </c>
      <c r="X63">
        <v>37.272910921859598</v>
      </c>
      <c r="Y63">
        <v>0</v>
      </c>
      <c r="Z63">
        <v>3.3293304000000004</v>
      </c>
      <c r="AA63">
        <v>7.1231762347921901</v>
      </c>
      <c r="AB63">
        <v>10.036103886848442</v>
      </c>
      <c r="AC63">
        <v>7.3809582818159223</v>
      </c>
      <c r="AD63">
        <v>2.3149499201879018</v>
      </c>
      <c r="AE63">
        <v>12.557578869470158</v>
      </c>
      <c r="AF63">
        <v>0</v>
      </c>
      <c r="AG63">
        <v>0</v>
      </c>
      <c r="AH63">
        <v>24.346029886799997</v>
      </c>
      <c r="AI63">
        <v>0</v>
      </c>
      <c r="AJ63">
        <v>0</v>
      </c>
      <c r="AK63">
        <v>11.172551489726104</v>
      </c>
      <c r="AL63">
        <v>20.952100000000005</v>
      </c>
      <c r="AM63">
        <v>0</v>
      </c>
      <c r="AN63">
        <v>0</v>
      </c>
      <c r="AO63">
        <v>0</v>
      </c>
      <c r="AP63">
        <v>1.3013575663412236</v>
      </c>
      <c r="AQ63">
        <v>0</v>
      </c>
      <c r="AR63">
        <v>9.5336000000000016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804.53744916993662</v>
      </c>
      <c r="DN63">
        <v>26.854719358229595</v>
      </c>
    </row>
    <row r="64" spans="1:118">
      <c r="A64" t="s">
        <v>106</v>
      </c>
      <c r="B64">
        <v>0</v>
      </c>
      <c r="C64">
        <v>0</v>
      </c>
      <c r="D64">
        <v>1.3951691022044441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150.84748859682082</v>
      </c>
      <c r="L64">
        <v>65.22991528463433</v>
      </c>
      <c r="M64">
        <v>0</v>
      </c>
      <c r="N64">
        <v>29.999573549000477</v>
      </c>
      <c r="O64">
        <v>50.381250150787551</v>
      </c>
      <c r="P64">
        <v>58.354815961942535</v>
      </c>
      <c r="Q64">
        <v>5.2200000503011292</v>
      </c>
      <c r="R64">
        <v>10.680643835692381</v>
      </c>
      <c r="S64">
        <v>4.5504143043675835</v>
      </c>
      <c r="T64">
        <v>0</v>
      </c>
      <c r="U64">
        <v>292.42104372743512</v>
      </c>
      <c r="V64">
        <v>5.2202097122302158</v>
      </c>
      <c r="W64">
        <v>11.316241564585026</v>
      </c>
      <c r="X64">
        <v>37.272910921859598</v>
      </c>
      <c r="Y64">
        <v>0</v>
      </c>
      <c r="Z64">
        <v>3.3293304000000004</v>
      </c>
      <c r="AA64">
        <v>7.1231762347921901</v>
      </c>
      <c r="AB64">
        <v>10.036103886848442</v>
      </c>
      <c r="AC64">
        <v>7.3809582818159223</v>
      </c>
      <c r="AD64">
        <v>2.3149499201879018</v>
      </c>
      <c r="AE64">
        <v>12.557578869470158</v>
      </c>
      <c r="AF64">
        <v>0</v>
      </c>
      <c r="AG64">
        <v>0</v>
      </c>
      <c r="AH64">
        <v>24.346029886799997</v>
      </c>
      <c r="AI64">
        <v>0</v>
      </c>
      <c r="AJ64">
        <v>0</v>
      </c>
      <c r="AK64">
        <v>11.172551489726104</v>
      </c>
      <c r="AL64">
        <v>20.952100000000005</v>
      </c>
      <c r="AM64">
        <v>0</v>
      </c>
      <c r="AN64">
        <v>0</v>
      </c>
      <c r="AO64">
        <v>0</v>
      </c>
      <c r="AP64">
        <v>1.3013575663412236</v>
      </c>
      <c r="AQ64">
        <v>0</v>
      </c>
      <c r="AR64">
        <v>9.5336000000000016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813.96869666902103</v>
      </c>
      <c r="DN64">
        <v>27.169516677242214</v>
      </c>
    </row>
    <row r="65" spans="1:118">
      <c r="A65" t="s">
        <v>107</v>
      </c>
      <c r="B65">
        <v>0</v>
      </c>
      <c r="C65">
        <v>0</v>
      </c>
      <c r="D65">
        <v>1.3951691022044441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141.73557941845908</v>
      </c>
      <c r="L65">
        <v>61.736863647139742</v>
      </c>
      <c r="M65">
        <v>0</v>
      </c>
      <c r="N65">
        <v>29.999573549000477</v>
      </c>
      <c r="O65">
        <v>50.381250150787551</v>
      </c>
      <c r="P65">
        <v>58.354815961942535</v>
      </c>
      <c r="Q65">
        <v>4.4110821715795838</v>
      </c>
      <c r="R65">
        <v>10.680643835692381</v>
      </c>
      <c r="S65">
        <v>4.5228082016038913</v>
      </c>
      <c r="T65">
        <v>0</v>
      </c>
      <c r="U65">
        <v>292.42104372743512</v>
      </c>
      <c r="V65">
        <v>5.2202097122302158</v>
      </c>
      <c r="W65">
        <v>11.316241564585026</v>
      </c>
      <c r="X65">
        <v>37.272910921859598</v>
      </c>
      <c r="Y65">
        <v>0</v>
      </c>
      <c r="Z65">
        <v>3.3293304000000004</v>
      </c>
      <c r="AA65">
        <v>7.1231762347921901</v>
      </c>
      <c r="AB65">
        <v>10.036103886848442</v>
      </c>
      <c r="AC65">
        <v>7.3809582818159223</v>
      </c>
      <c r="AD65">
        <v>4.6299000822306473</v>
      </c>
      <c r="AE65">
        <v>12.557578869470158</v>
      </c>
      <c r="AF65">
        <v>0</v>
      </c>
      <c r="AG65">
        <v>0</v>
      </c>
      <c r="AH65">
        <v>24.346029886799997</v>
      </c>
      <c r="AI65">
        <v>0</v>
      </c>
      <c r="AJ65">
        <v>0</v>
      </c>
      <c r="AK65">
        <v>11.172551489726104</v>
      </c>
      <c r="AL65">
        <v>20.952100000000005</v>
      </c>
      <c r="AM65">
        <v>0</v>
      </c>
      <c r="AN65">
        <v>0</v>
      </c>
      <c r="AO65">
        <v>0</v>
      </c>
      <c r="AP65">
        <v>1.9520363495118349</v>
      </c>
      <c r="AQ65">
        <v>0</v>
      </c>
      <c r="AR65">
        <v>11.496400000000001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805.73056840940546</v>
      </c>
      <c r="DN65">
        <v>26.894589084729439</v>
      </c>
    </row>
    <row r="66" spans="1:118">
      <c r="A66" t="s">
        <v>108</v>
      </c>
      <c r="B66">
        <v>0</v>
      </c>
      <c r="C66">
        <v>0</v>
      </c>
      <c r="D66">
        <v>1.3951691022044441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134.72576370883706</v>
      </c>
      <c r="L66">
        <v>61.736863647139742</v>
      </c>
      <c r="M66">
        <v>0</v>
      </c>
      <c r="N66">
        <v>29.999573549000477</v>
      </c>
      <c r="O66">
        <v>50.381250150787551</v>
      </c>
      <c r="P66">
        <v>58.354815961942535</v>
      </c>
      <c r="Q66">
        <v>4.4110821715795838</v>
      </c>
      <c r="R66">
        <v>10.680643835692381</v>
      </c>
      <c r="S66">
        <v>4.5228082016038913</v>
      </c>
      <c r="T66">
        <v>0</v>
      </c>
      <c r="U66">
        <v>292.42104372743512</v>
      </c>
      <c r="V66">
        <v>5.2202097122302158</v>
      </c>
      <c r="W66">
        <v>11.316241564585026</v>
      </c>
      <c r="X66">
        <v>37.272910921859598</v>
      </c>
      <c r="Y66">
        <v>0</v>
      </c>
      <c r="Z66">
        <v>3.3293304000000004</v>
      </c>
      <c r="AA66">
        <v>7.1231762347921901</v>
      </c>
      <c r="AB66">
        <v>10.036103886848442</v>
      </c>
      <c r="AC66">
        <v>7.3809582818159223</v>
      </c>
      <c r="AD66">
        <v>4.6299000822306473</v>
      </c>
      <c r="AE66">
        <v>12.557578869470158</v>
      </c>
      <c r="AF66">
        <v>0</v>
      </c>
      <c r="AG66">
        <v>0</v>
      </c>
      <c r="AH66">
        <v>24.346029886799997</v>
      </c>
      <c r="AI66">
        <v>0</v>
      </c>
      <c r="AJ66">
        <v>0</v>
      </c>
      <c r="AK66">
        <v>11.172551489726104</v>
      </c>
      <c r="AL66">
        <v>20.952100000000005</v>
      </c>
      <c r="AM66">
        <v>0</v>
      </c>
      <c r="AN66">
        <v>0</v>
      </c>
      <c r="AO66">
        <v>0</v>
      </c>
      <c r="AP66">
        <v>1.9520363495118349</v>
      </c>
      <c r="AQ66">
        <v>0</v>
      </c>
      <c r="AR66">
        <v>11.496400000000001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798.94716973521486</v>
      </c>
      <c r="DN66">
        <v>26.668172049298057</v>
      </c>
    </row>
    <row r="67" spans="1:118">
      <c r="A67" t="s">
        <v>109</v>
      </c>
      <c r="B67">
        <v>0</v>
      </c>
      <c r="C67">
        <v>0</v>
      </c>
      <c r="D67">
        <v>1.3951691022044441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137.98686804635597</v>
      </c>
      <c r="L67">
        <v>61.736863647139742</v>
      </c>
      <c r="M67">
        <v>0</v>
      </c>
      <c r="N67">
        <v>29.999573549000477</v>
      </c>
      <c r="O67">
        <v>50.381250150787551</v>
      </c>
      <c r="P67">
        <v>58.354815961942535</v>
      </c>
      <c r="Q67">
        <v>4.4110821715795838</v>
      </c>
      <c r="R67">
        <v>10.680643835692381</v>
      </c>
      <c r="S67">
        <v>4.5228082016038913</v>
      </c>
      <c r="T67">
        <v>0</v>
      </c>
      <c r="U67">
        <v>292.42104372743512</v>
      </c>
      <c r="V67">
        <v>5.2202097122302158</v>
      </c>
      <c r="W67">
        <v>10.793872983372754</v>
      </c>
      <c r="X67">
        <v>37.272910921859598</v>
      </c>
      <c r="Y67">
        <v>0</v>
      </c>
      <c r="Z67">
        <v>3.2969200000000001</v>
      </c>
      <c r="AA67">
        <v>7.1231762347921901</v>
      </c>
      <c r="AB67">
        <v>10.036103886848442</v>
      </c>
      <c r="AC67">
        <v>7.3809582818159223</v>
      </c>
      <c r="AD67">
        <v>4.6299000822306473</v>
      </c>
      <c r="AE67">
        <v>12.557578869470158</v>
      </c>
      <c r="AF67">
        <v>0</v>
      </c>
      <c r="AG67">
        <v>0</v>
      </c>
      <c r="AH67">
        <v>24.346029886799997</v>
      </c>
      <c r="AI67">
        <v>0</v>
      </c>
      <c r="AJ67">
        <v>0</v>
      </c>
      <c r="AK67">
        <v>11.172551489726104</v>
      </c>
      <c r="AL67">
        <v>20.952100000000005</v>
      </c>
      <c r="AM67">
        <v>0</v>
      </c>
      <c r="AN67">
        <v>0</v>
      </c>
      <c r="AO67">
        <v>0</v>
      </c>
      <c r="AP67">
        <v>1.9520363495118349</v>
      </c>
      <c r="AQ67">
        <v>0</v>
      </c>
      <c r="AR67">
        <v>11.496400000000001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801.56607458770281</v>
      </c>
      <c r="DN67">
        <v>26.755592553116777</v>
      </c>
    </row>
    <row r="68" spans="1:118">
      <c r="A68" t="s">
        <v>110</v>
      </c>
      <c r="B68">
        <v>0</v>
      </c>
      <c r="C68">
        <v>0</v>
      </c>
      <c r="D68">
        <v>1.3951691022044441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137.74708096271482</v>
      </c>
      <c r="L68">
        <v>61.736863647139742</v>
      </c>
      <c r="M68">
        <v>0</v>
      </c>
      <c r="N68">
        <v>29.999573549000477</v>
      </c>
      <c r="O68">
        <v>50.381250150787551</v>
      </c>
      <c r="P68">
        <v>58.354815961942535</v>
      </c>
      <c r="Q68">
        <v>4.4110821715795838</v>
      </c>
      <c r="R68">
        <v>10.680643835692381</v>
      </c>
      <c r="S68">
        <v>4.5228082016038913</v>
      </c>
      <c r="T68">
        <v>0</v>
      </c>
      <c r="U68">
        <v>292.42104372743512</v>
      </c>
      <c r="V68">
        <v>5.2202097122302158</v>
      </c>
      <c r="W68">
        <v>10.793872983372754</v>
      </c>
      <c r="X68">
        <v>37.272910921859598</v>
      </c>
      <c r="Y68">
        <v>0</v>
      </c>
      <c r="Z68">
        <v>3.3293304000000004</v>
      </c>
      <c r="AA68">
        <v>10.705230943060084</v>
      </c>
      <c r="AB68">
        <v>10.036103886848442</v>
      </c>
      <c r="AC68">
        <v>7.3809582818159223</v>
      </c>
      <c r="AD68">
        <v>4.6299000822306473</v>
      </c>
      <c r="AE68">
        <v>12.557578869470158</v>
      </c>
      <c r="AF68">
        <v>0</v>
      </c>
      <c r="AG68">
        <v>0</v>
      </c>
      <c r="AH68">
        <v>24.346029886799997</v>
      </c>
      <c r="AI68">
        <v>0</v>
      </c>
      <c r="AJ68">
        <v>0</v>
      </c>
      <c r="AK68">
        <v>11.172551489726104</v>
      </c>
      <c r="AL68">
        <v>20.952100000000005</v>
      </c>
      <c r="AM68">
        <v>1.3205399443408812</v>
      </c>
      <c r="AN68">
        <v>0</v>
      </c>
      <c r="AO68">
        <v>0</v>
      </c>
      <c r="AP68">
        <v>1.9520363495118349</v>
      </c>
      <c r="AQ68">
        <v>0</v>
      </c>
      <c r="AR68">
        <v>11.496400000000001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806.10955592707262</v>
      </c>
      <c r="DN68">
        <v>26.907329182714605</v>
      </c>
    </row>
    <row r="69" spans="1:118">
      <c r="A69" t="s">
        <v>111</v>
      </c>
      <c r="B69">
        <v>0</v>
      </c>
      <c r="C69">
        <v>0</v>
      </c>
      <c r="D69">
        <v>1.3951691022044441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139.11386733946912</v>
      </c>
      <c r="L69">
        <v>61.736863647139742</v>
      </c>
      <c r="M69">
        <v>0</v>
      </c>
      <c r="N69">
        <v>29.999573549000477</v>
      </c>
      <c r="O69">
        <v>50.381250150787551</v>
      </c>
      <c r="P69">
        <v>58.354815961942535</v>
      </c>
      <c r="Q69">
        <v>4.4161122846114269</v>
      </c>
      <c r="R69">
        <v>10.680643835692381</v>
      </c>
      <c r="S69">
        <v>4.5077503273691502</v>
      </c>
      <c r="T69">
        <v>0</v>
      </c>
      <c r="U69">
        <v>292.42104372743512</v>
      </c>
      <c r="V69">
        <v>5.2202097122302158</v>
      </c>
      <c r="W69">
        <v>10.485476612419246</v>
      </c>
      <c r="X69">
        <v>37.272910921859598</v>
      </c>
      <c r="Y69">
        <v>0</v>
      </c>
      <c r="Z69">
        <v>3.3293304000000004</v>
      </c>
      <c r="AA69">
        <v>10.705230943060084</v>
      </c>
      <c r="AB69">
        <v>10.036103886848442</v>
      </c>
      <c r="AC69">
        <v>7.3809582818159223</v>
      </c>
      <c r="AD69">
        <v>4.6299000822306473</v>
      </c>
      <c r="AE69">
        <v>12.557578869470158</v>
      </c>
      <c r="AF69">
        <v>0</v>
      </c>
      <c r="AG69">
        <v>0</v>
      </c>
      <c r="AH69">
        <v>24.346029886799997</v>
      </c>
      <c r="AI69">
        <v>0</v>
      </c>
      <c r="AJ69">
        <v>0</v>
      </c>
      <c r="AK69">
        <v>11.172551489726104</v>
      </c>
      <c r="AL69">
        <v>20.952100000000005</v>
      </c>
      <c r="AM69">
        <v>1.3205399443408812</v>
      </c>
      <c r="AN69">
        <v>0</v>
      </c>
      <c r="AO69">
        <v>0</v>
      </c>
      <c r="AP69">
        <v>1.3013575663412236</v>
      </c>
      <c r="AQ69">
        <v>0</v>
      </c>
      <c r="AR69">
        <v>11.496400000000001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806.49442571726672</v>
      </c>
      <c r="DN69">
        <v>26.920142853947944</v>
      </c>
    </row>
    <row r="70" spans="1:118">
      <c r="A70" t="s">
        <v>112</v>
      </c>
      <c r="B70">
        <v>0</v>
      </c>
      <c r="C70">
        <v>0</v>
      </c>
      <c r="D70">
        <v>1.3951691022044441</v>
      </c>
      <c r="E70">
        <v>0</v>
      </c>
      <c r="F70">
        <v>0</v>
      </c>
      <c r="G70">
        <v>0</v>
      </c>
      <c r="H70">
        <v>0</v>
      </c>
      <c r="I70">
        <v>0</v>
      </c>
      <c r="J70">
        <v>5.7067809919281975</v>
      </c>
      <c r="K70">
        <v>138.01084675472006</v>
      </c>
      <c r="L70">
        <v>61.736863647139742</v>
      </c>
      <c r="M70">
        <v>0</v>
      </c>
      <c r="N70">
        <v>29.999573549000477</v>
      </c>
      <c r="O70">
        <v>50.381250150787551</v>
      </c>
      <c r="P70">
        <v>58.354815961942535</v>
      </c>
      <c r="Q70">
        <v>4.4161122846114269</v>
      </c>
      <c r="R70">
        <v>10.680643835692381</v>
      </c>
      <c r="S70">
        <v>4.5077503273691502</v>
      </c>
      <c r="T70">
        <v>0</v>
      </c>
      <c r="U70">
        <v>292.42104372743512</v>
      </c>
      <c r="V70">
        <v>5.2202097122302158</v>
      </c>
      <c r="W70">
        <v>10.485476612419246</v>
      </c>
      <c r="X70">
        <v>37.272910921859598</v>
      </c>
      <c r="Y70">
        <v>0</v>
      </c>
      <c r="Z70">
        <v>1.6646652</v>
      </c>
      <c r="AA70">
        <v>10.705230943060084</v>
      </c>
      <c r="AB70">
        <v>10.036103886848442</v>
      </c>
      <c r="AC70">
        <v>7.3809582818159223</v>
      </c>
      <c r="AD70">
        <v>4.6299000822306473</v>
      </c>
      <c r="AE70">
        <v>12.557578869470158</v>
      </c>
      <c r="AF70">
        <v>0</v>
      </c>
      <c r="AG70">
        <v>0</v>
      </c>
      <c r="AH70">
        <v>24.346029886799997</v>
      </c>
      <c r="AI70">
        <v>0</v>
      </c>
      <c r="AJ70">
        <v>0</v>
      </c>
      <c r="AK70">
        <v>11.172551489726104</v>
      </c>
      <c r="AL70">
        <v>20.952100000000005</v>
      </c>
      <c r="AM70">
        <v>2.681712013551786</v>
      </c>
      <c r="AN70">
        <v>0</v>
      </c>
      <c r="AO70">
        <v>0</v>
      </c>
      <c r="AP70">
        <v>1.3013575663412236</v>
      </c>
      <c r="AQ70">
        <v>0</v>
      </c>
      <c r="AR70">
        <v>11.496400000000001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810.65557197065641</v>
      </c>
      <c r="DN70">
        <v>27.059263876948215</v>
      </c>
    </row>
    <row r="71" spans="1:118">
      <c r="A71" t="s">
        <v>113</v>
      </c>
      <c r="B71">
        <v>0</v>
      </c>
      <c r="C71">
        <v>0</v>
      </c>
      <c r="D71">
        <v>1.3951691022044441</v>
      </c>
      <c r="E71">
        <v>0</v>
      </c>
      <c r="F71">
        <v>0</v>
      </c>
      <c r="G71">
        <v>0</v>
      </c>
      <c r="H71">
        <v>0</v>
      </c>
      <c r="I71">
        <v>0</v>
      </c>
      <c r="J71">
        <v>5.7067809919281975</v>
      </c>
      <c r="K71">
        <v>137.62718742089433</v>
      </c>
      <c r="L71">
        <v>60.745361645290586</v>
      </c>
      <c r="M71">
        <v>0</v>
      </c>
      <c r="N71">
        <v>29.999573549000477</v>
      </c>
      <c r="O71">
        <v>50.381250150787551</v>
      </c>
      <c r="P71">
        <v>58.354815961942535</v>
      </c>
      <c r="Q71">
        <v>4.4161122846114269</v>
      </c>
      <c r="R71">
        <v>9.3250036470975353</v>
      </c>
      <c r="S71">
        <v>4.5228082016038913</v>
      </c>
      <c r="T71">
        <v>0</v>
      </c>
      <c r="U71">
        <v>292.42104372743512</v>
      </c>
      <c r="V71">
        <v>3.9275694244604322</v>
      </c>
      <c r="W71">
        <v>9.1838003091043863</v>
      </c>
      <c r="X71">
        <v>37.272910921859598</v>
      </c>
      <c r="Y71">
        <v>0</v>
      </c>
      <c r="Z71">
        <v>1.6646652</v>
      </c>
      <c r="AA71">
        <v>10.705230943060084</v>
      </c>
      <c r="AB71">
        <v>10.036103886848442</v>
      </c>
      <c r="AC71">
        <v>7.3809582818159223</v>
      </c>
      <c r="AD71">
        <v>4.6299000822306473</v>
      </c>
      <c r="AE71">
        <v>12.557578869470158</v>
      </c>
      <c r="AF71">
        <v>0</v>
      </c>
      <c r="AG71">
        <v>0</v>
      </c>
      <c r="AH71">
        <v>24.346029886799997</v>
      </c>
      <c r="AI71">
        <v>0</v>
      </c>
      <c r="AJ71">
        <v>0</v>
      </c>
      <c r="AK71">
        <v>11.172551489726104</v>
      </c>
      <c r="AL71">
        <v>21.09965</v>
      </c>
      <c r="AM71">
        <v>2.681712013551786</v>
      </c>
      <c r="AN71">
        <v>0</v>
      </c>
      <c r="AO71">
        <v>0</v>
      </c>
      <c r="AP71">
        <v>1.3013575663412236</v>
      </c>
      <c r="AQ71">
        <v>0</v>
      </c>
      <c r="AR71">
        <v>11.496400000000001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805.65979942207343</v>
      </c>
      <c r="DN71">
        <v>26.892526184411473</v>
      </c>
    </row>
    <row r="72" spans="1:118">
      <c r="A72" t="s">
        <v>114</v>
      </c>
      <c r="B72">
        <v>0</v>
      </c>
      <c r="C72">
        <v>0</v>
      </c>
      <c r="D72">
        <v>0.10184734446092442</v>
      </c>
      <c r="E72">
        <v>0</v>
      </c>
      <c r="F72">
        <v>0</v>
      </c>
      <c r="G72">
        <v>0</v>
      </c>
      <c r="H72">
        <v>0</v>
      </c>
      <c r="I72">
        <v>0</v>
      </c>
      <c r="J72">
        <v>0.68880134019462813</v>
      </c>
      <c r="K72">
        <v>130.50337693170925</v>
      </c>
      <c r="L72">
        <v>60.745361645290586</v>
      </c>
      <c r="M72">
        <v>0</v>
      </c>
      <c r="N72">
        <v>29.999573549000477</v>
      </c>
      <c r="O72">
        <v>50.381250150787551</v>
      </c>
      <c r="P72">
        <v>58.354815961942535</v>
      </c>
      <c r="Q72">
        <v>2.8394988064755937</v>
      </c>
      <c r="R72">
        <v>9.3250036470975353</v>
      </c>
      <c r="S72">
        <v>3.5481825234334337</v>
      </c>
      <c r="T72">
        <v>0</v>
      </c>
      <c r="U72">
        <v>292.42104372743512</v>
      </c>
      <c r="V72">
        <v>3.9275694244604322</v>
      </c>
      <c r="W72">
        <v>9.0927646979913153</v>
      </c>
      <c r="X72">
        <v>37.272910921859598</v>
      </c>
      <c r="Y72">
        <v>0</v>
      </c>
      <c r="Z72">
        <v>1.6646652</v>
      </c>
      <c r="AA72">
        <v>10.705230943060084</v>
      </c>
      <c r="AB72">
        <v>10.036103886848442</v>
      </c>
      <c r="AC72">
        <v>7.3809582818159223</v>
      </c>
      <c r="AD72">
        <v>4.6299000822306473</v>
      </c>
      <c r="AE72">
        <v>12.557578869470158</v>
      </c>
      <c r="AF72">
        <v>0</v>
      </c>
      <c r="AG72">
        <v>0</v>
      </c>
      <c r="AH72">
        <v>24.346029886799997</v>
      </c>
      <c r="AI72">
        <v>0</v>
      </c>
      <c r="AJ72">
        <v>0</v>
      </c>
      <c r="AK72">
        <v>11.172551489726104</v>
      </c>
      <c r="AL72">
        <v>21.09965</v>
      </c>
      <c r="AM72">
        <v>2.681712013551786</v>
      </c>
      <c r="AN72">
        <v>0</v>
      </c>
      <c r="AO72">
        <v>0</v>
      </c>
      <c r="AP72">
        <v>1.3013575663412236</v>
      </c>
      <c r="AQ72">
        <v>0</v>
      </c>
      <c r="AR72">
        <v>11.496400000000001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790.10169818791155</v>
      </c>
      <c r="DN72">
        <v>26.373240752492109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127.72184676147246</v>
      </c>
      <c r="L73">
        <v>60.745361645290586</v>
      </c>
      <c r="M73">
        <v>0</v>
      </c>
      <c r="N73">
        <v>29.999573549000477</v>
      </c>
      <c r="O73">
        <v>50.381250150787551</v>
      </c>
      <c r="P73">
        <v>58.354815961942535</v>
      </c>
      <c r="Q73">
        <v>2.8394988064755937</v>
      </c>
      <c r="R73">
        <v>9.3250036470975353</v>
      </c>
      <c r="S73">
        <v>3.5481825234334337</v>
      </c>
      <c r="T73">
        <v>0</v>
      </c>
      <c r="U73">
        <v>292.42104372743512</v>
      </c>
      <c r="V73">
        <v>3.9275694244604322</v>
      </c>
      <c r="W73">
        <v>9.0927646979913153</v>
      </c>
      <c r="X73">
        <v>37.272910921859598</v>
      </c>
      <c r="Y73">
        <v>0</v>
      </c>
      <c r="Z73">
        <v>1.6646652</v>
      </c>
      <c r="AA73">
        <v>10.705230943060084</v>
      </c>
      <c r="AB73">
        <v>10.036103886848442</v>
      </c>
      <c r="AC73">
        <v>7.3809582818159223</v>
      </c>
      <c r="AD73">
        <v>4.6299000822306473</v>
      </c>
      <c r="AE73">
        <v>12.557578869470158</v>
      </c>
      <c r="AF73">
        <v>0</v>
      </c>
      <c r="AG73">
        <v>0</v>
      </c>
      <c r="AH73">
        <v>24.346029886799997</v>
      </c>
      <c r="AI73">
        <v>0</v>
      </c>
      <c r="AJ73">
        <v>0</v>
      </c>
      <c r="AK73">
        <v>11.172551489726104</v>
      </c>
      <c r="AL73">
        <v>21.09965</v>
      </c>
      <c r="AM73">
        <v>2.681712013551786</v>
      </c>
      <c r="AN73">
        <v>0</v>
      </c>
      <c r="AO73">
        <v>0</v>
      </c>
      <c r="AP73">
        <v>1.6266969579265291</v>
      </c>
      <c r="AQ73">
        <v>0</v>
      </c>
      <c r="AR73">
        <v>11.496400000000001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786.95973915865068</v>
      </c>
      <c r="DN73">
        <v>26.268360318445794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121.63125483698853</v>
      </c>
      <c r="L74">
        <v>60.745361645290586</v>
      </c>
      <c r="M74">
        <v>0</v>
      </c>
      <c r="N74">
        <v>29.999573549000477</v>
      </c>
      <c r="O74">
        <v>50.381250150787551</v>
      </c>
      <c r="P74">
        <v>58.354815961942535</v>
      </c>
      <c r="Q74">
        <v>2.8394988064755937</v>
      </c>
      <c r="R74">
        <v>9.3250036470975353</v>
      </c>
      <c r="S74">
        <v>3.5481825234334337</v>
      </c>
      <c r="T74">
        <v>0</v>
      </c>
      <c r="U74">
        <v>292.42104372743512</v>
      </c>
      <c r="V74">
        <v>3.9275694244604322</v>
      </c>
      <c r="W74">
        <v>9.0927646979913153</v>
      </c>
      <c r="X74">
        <v>37.272910921859598</v>
      </c>
      <c r="Y74">
        <v>0</v>
      </c>
      <c r="Z74">
        <v>1.6646652</v>
      </c>
      <c r="AA74">
        <v>10.705230943060084</v>
      </c>
      <c r="AB74">
        <v>10.036103886848442</v>
      </c>
      <c r="AC74">
        <v>7.3809582818159223</v>
      </c>
      <c r="AD74">
        <v>4.6299000822306473</v>
      </c>
      <c r="AE74">
        <v>12.557578869470158</v>
      </c>
      <c r="AF74">
        <v>0</v>
      </c>
      <c r="AG74">
        <v>0</v>
      </c>
      <c r="AH74">
        <v>24.346029886799997</v>
      </c>
      <c r="AI74">
        <v>0</v>
      </c>
      <c r="AJ74">
        <v>0</v>
      </c>
      <c r="AK74">
        <v>11.172551489726104</v>
      </c>
      <c r="AL74">
        <v>21.09965</v>
      </c>
      <c r="AM74">
        <v>2.681712013551786</v>
      </c>
      <c r="AN74">
        <v>0</v>
      </c>
      <c r="AO74">
        <v>0</v>
      </c>
      <c r="AP74">
        <v>1.6266969579265291</v>
      </c>
      <c r="AQ74">
        <v>0</v>
      </c>
      <c r="AR74">
        <v>11.496400000000001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781.06587335332756</v>
      </c>
      <c r="DN74">
        <v>26.071634199284979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119.5690859176751</v>
      </c>
      <c r="L75">
        <v>55.044859695939103</v>
      </c>
      <c r="M75">
        <v>0</v>
      </c>
      <c r="N75">
        <v>29.999573549000477</v>
      </c>
      <c r="O75">
        <v>50.381250150787551</v>
      </c>
      <c r="P75">
        <v>58.354815961942535</v>
      </c>
      <c r="Q75">
        <v>2.8394988064755937</v>
      </c>
      <c r="R75">
        <v>10.767584892805957</v>
      </c>
      <c r="S75">
        <v>2.7962211450760801</v>
      </c>
      <c r="T75">
        <v>0</v>
      </c>
      <c r="U75">
        <v>292.42104372743512</v>
      </c>
      <c r="V75">
        <v>4.9510705762589931</v>
      </c>
      <c r="W75">
        <v>9.0927646979913153</v>
      </c>
      <c r="X75">
        <v>37.272910921859598</v>
      </c>
      <c r="Y75">
        <v>0</v>
      </c>
      <c r="Z75">
        <v>1.6646652</v>
      </c>
      <c r="AA75">
        <v>9.6313368808457795</v>
      </c>
      <c r="AB75">
        <v>10.036103886848442</v>
      </c>
      <c r="AC75">
        <v>7.3809582818159223</v>
      </c>
      <c r="AD75">
        <v>4.0260001451129064</v>
      </c>
      <c r="AE75">
        <v>12.557578869470158</v>
      </c>
      <c r="AF75">
        <v>0</v>
      </c>
      <c r="AG75">
        <v>0</v>
      </c>
      <c r="AH75">
        <v>19.713384564000002</v>
      </c>
      <c r="AI75">
        <v>0.90524000965654239</v>
      </c>
      <c r="AJ75">
        <v>0</v>
      </c>
      <c r="AK75">
        <v>11.172551489726104</v>
      </c>
      <c r="AL75">
        <v>21.09965</v>
      </c>
      <c r="AM75">
        <v>2.681712013551786</v>
      </c>
      <c r="AN75">
        <v>0</v>
      </c>
      <c r="AO75">
        <v>0</v>
      </c>
      <c r="AP75">
        <v>1.6266969579265291</v>
      </c>
      <c r="AQ75">
        <v>0</v>
      </c>
      <c r="AR75">
        <v>11.496400000000001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769.98194386198304</v>
      </c>
      <c r="DN75">
        <v>25.701814528638558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115.66055645432516</v>
      </c>
      <c r="L76">
        <v>50.88055128817264</v>
      </c>
      <c r="M76">
        <v>0</v>
      </c>
      <c r="N76">
        <v>29.999573549000477</v>
      </c>
      <c r="O76">
        <v>50.381250150787551</v>
      </c>
      <c r="P76">
        <v>58.354815961942535</v>
      </c>
      <c r="Q76">
        <v>2.8394988064755937</v>
      </c>
      <c r="R76">
        <v>10.767584892805957</v>
      </c>
      <c r="S76">
        <v>2.7962211450760801</v>
      </c>
      <c r="T76">
        <v>0</v>
      </c>
      <c r="U76">
        <v>292.42104372743512</v>
      </c>
      <c r="V76">
        <v>5.2645251798561139</v>
      </c>
      <c r="W76">
        <v>9.0927646979913153</v>
      </c>
      <c r="X76">
        <v>37.272910921859598</v>
      </c>
      <c r="Y76">
        <v>0</v>
      </c>
      <c r="Z76">
        <v>1.6646652</v>
      </c>
      <c r="AA76">
        <v>9.6313368808457795</v>
      </c>
      <c r="AB76">
        <v>10.036103886848442</v>
      </c>
      <c r="AC76">
        <v>7.3809582818159223</v>
      </c>
      <c r="AD76">
        <v>4.0260001451129064</v>
      </c>
      <c r="AE76">
        <v>12.557578869470158</v>
      </c>
      <c r="AF76">
        <v>0</v>
      </c>
      <c r="AG76">
        <v>0</v>
      </c>
      <c r="AH76">
        <v>19.713384564000002</v>
      </c>
      <c r="AI76">
        <v>1.616499879293221</v>
      </c>
      <c r="AJ76">
        <v>0</v>
      </c>
      <c r="AK76">
        <v>11.172551489726104</v>
      </c>
      <c r="AL76">
        <v>21.09965</v>
      </c>
      <c r="AM76">
        <v>4.0144417889506094</v>
      </c>
      <c r="AN76">
        <v>0</v>
      </c>
      <c r="AO76">
        <v>0</v>
      </c>
      <c r="AP76">
        <v>1.6266969579265291</v>
      </c>
      <c r="AQ76">
        <v>0</v>
      </c>
      <c r="AR76">
        <v>11.496400000000001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764.45115776246155</v>
      </c>
      <c r="DN76">
        <v>25.517207005676383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101.94473527005427</v>
      </c>
      <c r="L77">
        <v>44.733238876707858</v>
      </c>
      <c r="M77">
        <v>0</v>
      </c>
      <c r="N77">
        <v>29.999573549000477</v>
      </c>
      <c r="O77">
        <v>50.381250150787551</v>
      </c>
      <c r="P77">
        <v>58.354815961942535</v>
      </c>
      <c r="Q77">
        <v>2.8394988064755937</v>
      </c>
      <c r="R77">
        <v>10.767584892805957</v>
      </c>
      <c r="S77">
        <v>2.831674408032637</v>
      </c>
      <c r="T77">
        <v>0</v>
      </c>
      <c r="U77">
        <v>292.42104372743512</v>
      </c>
      <c r="V77">
        <v>5.2645251798561139</v>
      </c>
      <c r="W77">
        <v>9.0927646979913153</v>
      </c>
      <c r="X77">
        <v>37.272910921859598</v>
      </c>
      <c r="Y77">
        <v>0</v>
      </c>
      <c r="Z77">
        <v>1.6646652</v>
      </c>
      <c r="AA77">
        <v>10.705230943060084</v>
      </c>
      <c r="AB77">
        <v>10.036103886848442</v>
      </c>
      <c r="AC77">
        <v>7.3809582818159223</v>
      </c>
      <c r="AD77">
        <v>6.9448500024185487</v>
      </c>
      <c r="AE77">
        <v>12.557578869470158</v>
      </c>
      <c r="AF77">
        <v>0</v>
      </c>
      <c r="AG77">
        <v>0</v>
      </c>
      <c r="AH77">
        <v>24.346029886799997</v>
      </c>
      <c r="AI77">
        <v>1.616499879293221</v>
      </c>
      <c r="AJ77">
        <v>0</v>
      </c>
      <c r="AK77">
        <v>11.172551489726104</v>
      </c>
      <c r="AL77">
        <v>21.09965</v>
      </c>
      <c r="AM77">
        <v>4.0144417889506094</v>
      </c>
      <c r="AN77">
        <v>0</v>
      </c>
      <c r="AO77">
        <v>0</v>
      </c>
      <c r="AP77">
        <v>1.6266969579265291</v>
      </c>
      <c r="AQ77">
        <v>0</v>
      </c>
      <c r="AR77">
        <v>11.496400000000001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753.6106839548562</v>
      </c>
      <c r="DN77">
        <v>25.155389722822768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111.30023599392618</v>
      </c>
      <c r="L78">
        <v>50.93701821952974</v>
      </c>
      <c r="M78">
        <v>0</v>
      </c>
      <c r="N78">
        <v>29.999573549000477</v>
      </c>
      <c r="O78">
        <v>50.381250150787551</v>
      </c>
      <c r="P78">
        <v>58.354815961942535</v>
      </c>
      <c r="Q78">
        <v>2.8394988064755937</v>
      </c>
      <c r="R78">
        <v>10.767584892805957</v>
      </c>
      <c r="S78">
        <v>2.5203109471460778</v>
      </c>
      <c r="T78">
        <v>0</v>
      </c>
      <c r="U78">
        <v>292.42104372743512</v>
      </c>
      <c r="V78">
        <v>5.2645251798561139</v>
      </c>
      <c r="W78">
        <v>9.0927646979913153</v>
      </c>
      <c r="X78">
        <v>37.272910921859598</v>
      </c>
      <c r="Y78">
        <v>0</v>
      </c>
      <c r="Z78">
        <v>3.3293304000000004</v>
      </c>
      <c r="AA78">
        <v>10.705230943060084</v>
      </c>
      <c r="AB78">
        <v>10.036103886848442</v>
      </c>
      <c r="AC78">
        <v>7.3809582818159223</v>
      </c>
      <c r="AD78">
        <v>9.281272037535869</v>
      </c>
      <c r="AE78">
        <v>12.557578869470158</v>
      </c>
      <c r="AF78">
        <v>0</v>
      </c>
      <c r="AG78">
        <v>0</v>
      </c>
      <c r="AH78">
        <v>33.266336327399998</v>
      </c>
      <c r="AI78">
        <v>2.586399855151865</v>
      </c>
      <c r="AJ78">
        <v>0</v>
      </c>
      <c r="AK78">
        <v>11.172551489726104</v>
      </c>
      <c r="AL78">
        <v>21.09965</v>
      </c>
      <c r="AM78">
        <v>4.0144417889506094</v>
      </c>
      <c r="AN78">
        <v>0</v>
      </c>
      <c r="AO78">
        <v>0</v>
      </c>
      <c r="AP78">
        <v>1.6266969579265291</v>
      </c>
      <c r="AQ78">
        <v>0</v>
      </c>
      <c r="AR78">
        <v>11.496400000000001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781.8086312762623</v>
      </c>
      <c r="DN78">
        <v>26.096652658799883</v>
      </c>
    </row>
    <row r="79" spans="1:118">
      <c r="A79" t="s">
        <v>121</v>
      </c>
      <c r="B79">
        <v>0</v>
      </c>
      <c r="C79">
        <v>0</v>
      </c>
      <c r="D79">
        <v>2.0002501194494098</v>
      </c>
      <c r="E79">
        <v>0</v>
      </c>
      <c r="F79">
        <v>0</v>
      </c>
      <c r="G79">
        <v>0</v>
      </c>
      <c r="H79">
        <v>0</v>
      </c>
      <c r="I79">
        <v>0</v>
      </c>
      <c r="J79">
        <v>5.7868297149439467</v>
      </c>
      <c r="K79">
        <v>137.77909253838095</v>
      </c>
      <c r="L79">
        <v>60.967593136277436</v>
      </c>
      <c r="M79">
        <v>0</v>
      </c>
      <c r="N79">
        <v>29.999573549000477</v>
      </c>
      <c r="O79">
        <v>50.381250150787551</v>
      </c>
      <c r="P79">
        <v>58.354815961942535</v>
      </c>
      <c r="Q79">
        <v>5.2200000503011292</v>
      </c>
      <c r="R79">
        <v>10.767584892805957</v>
      </c>
      <c r="S79">
        <v>5.3628619087030387</v>
      </c>
      <c r="T79">
        <v>0</v>
      </c>
      <c r="U79">
        <v>292.42104372743512</v>
      </c>
      <c r="V79">
        <v>5.2645251798561139</v>
      </c>
      <c r="W79">
        <v>10.831495308363046</v>
      </c>
      <c r="X79">
        <v>37.272910921859598</v>
      </c>
      <c r="Y79">
        <v>0</v>
      </c>
      <c r="Z79">
        <v>4.9939956000000008</v>
      </c>
      <c r="AA79">
        <v>10.705230943060084</v>
      </c>
      <c r="AB79">
        <v>10.036103886848442</v>
      </c>
      <c r="AC79">
        <v>7.3809582818159223</v>
      </c>
      <c r="AD79">
        <v>9.281272037535869</v>
      </c>
      <c r="AE79">
        <v>12.557578869470158</v>
      </c>
      <c r="AF79">
        <v>0</v>
      </c>
      <c r="AG79">
        <v>0</v>
      </c>
      <c r="AH79">
        <v>36.519044830199995</v>
      </c>
      <c r="AI79">
        <v>12.641030031383767</v>
      </c>
      <c r="AJ79">
        <v>0</v>
      </c>
      <c r="AK79">
        <v>11.172551489726104</v>
      </c>
      <c r="AL79">
        <v>21.09965</v>
      </c>
      <c r="AM79">
        <v>4.0144417889506094</v>
      </c>
      <c r="AN79">
        <v>0</v>
      </c>
      <c r="AO79">
        <v>0</v>
      </c>
      <c r="AP79">
        <v>1.6266969579265291</v>
      </c>
      <c r="AQ79">
        <v>0</v>
      </c>
      <c r="AR79">
        <v>11.496400000000001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845.90009300602378</v>
      </c>
      <c r="DN79">
        <v>28.235488919420298</v>
      </c>
    </row>
    <row r="80" spans="1:118">
      <c r="A80" t="s">
        <v>122</v>
      </c>
      <c r="B80">
        <v>0</v>
      </c>
      <c r="C80">
        <v>0</v>
      </c>
      <c r="D80">
        <v>2.4621151171625382</v>
      </c>
      <c r="E80">
        <v>0</v>
      </c>
      <c r="F80">
        <v>0</v>
      </c>
      <c r="G80">
        <v>0</v>
      </c>
      <c r="H80">
        <v>0</v>
      </c>
      <c r="I80">
        <v>0</v>
      </c>
      <c r="J80">
        <v>5.7868297149439467</v>
      </c>
      <c r="K80">
        <v>149.76844672043592</v>
      </c>
      <c r="L80">
        <v>65.230330723973097</v>
      </c>
      <c r="M80">
        <v>0</v>
      </c>
      <c r="N80">
        <v>29.999573549000477</v>
      </c>
      <c r="O80">
        <v>50.381250150787551</v>
      </c>
      <c r="P80">
        <v>58.354815961942535</v>
      </c>
      <c r="Q80">
        <v>5.2200000503011292</v>
      </c>
      <c r="R80">
        <v>10.767584892805957</v>
      </c>
      <c r="S80">
        <v>5.3628619087030387</v>
      </c>
      <c r="T80">
        <v>0</v>
      </c>
      <c r="U80">
        <v>292.42104372743512</v>
      </c>
      <c r="V80">
        <v>5.2645251798561139</v>
      </c>
      <c r="W80">
        <v>10.831495308363046</v>
      </c>
      <c r="X80">
        <v>37.272910921859598</v>
      </c>
      <c r="Y80">
        <v>0</v>
      </c>
      <c r="Z80">
        <v>4.9939956000000008</v>
      </c>
      <c r="AA80">
        <v>10.705230943060084</v>
      </c>
      <c r="AB80">
        <v>10.036103886848442</v>
      </c>
      <c r="AC80">
        <v>7.3809582818159223</v>
      </c>
      <c r="AD80">
        <v>9.281272037535869</v>
      </c>
      <c r="AE80">
        <v>12.557578869470158</v>
      </c>
      <c r="AF80">
        <v>0</v>
      </c>
      <c r="AG80">
        <v>0</v>
      </c>
      <c r="AH80">
        <v>36.519044830199995</v>
      </c>
      <c r="AI80">
        <v>16.609860731631688</v>
      </c>
      <c r="AJ80">
        <v>0</v>
      </c>
      <c r="AK80">
        <v>11.172551489726104</v>
      </c>
      <c r="AL80">
        <v>21.09965</v>
      </c>
      <c r="AM80">
        <v>4.0144417889506094</v>
      </c>
      <c r="AN80">
        <v>0</v>
      </c>
      <c r="AO80">
        <v>0</v>
      </c>
      <c r="AP80">
        <v>1.6266969579265291</v>
      </c>
      <c r="AQ80">
        <v>0</v>
      </c>
      <c r="AR80">
        <v>11.496400000000001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869.6692533234102</v>
      </c>
      <c r="DN80">
        <v>25.149116069745475</v>
      </c>
    </row>
    <row r="81" spans="1:118">
      <c r="A81" t="s">
        <v>123</v>
      </c>
      <c r="B81">
        <v>0</v>
      </c>
      <c r="C81">
        <v>0</v>
      </c>
      <c r="D81">
        <v>0.48689108238273937</v>
      </c>
      <c r="E81">
        <v>0</v>
      </c>
      <c r="F81">
        <v>0</v>
      </c>
      <c r="G81">
        <v>0</v>
      </c>
      <c r="H81">
        <v>0</v>
      </c>
      <c r="I81">
        <v>0</v>
      </c>
      <c r="J81">
        <v>5.7868297149439467</v>
      </c>
      <c r="K81">
        <v>165.03322388592241</v>
      </c>
      <c r="L81">
        <v>65.230330723973097</v>
      </c>
      <c r="M81">
        <v>0</v>
      </c>
      <c r="N81">
        <v>29.999573549000477</v>
      </c>
      <c r="O81">
        <v>50.381250150787551</v>
      </c>
      <c r="P81">
        <v>58.354815961942535</v>
      </c>
      <c r="Q81">
        <v>5.2200000503011292</v>
      </c>
      <c r="R81">
        <v>10.767584892805957</v>
      </c>
      <c r="S81">
        <v>5.3628619087030387</v>
      </c>
      <c r="T81">
        <v>0</v>
      </c>
      <c r="U81">
        <v>292.42104372743512</v>
      </c>
      <c r="V81">
        <v>5.2645251798561139</v>
      </c>
      <c r="W81">
        <v>10.831495308363046</v>
      </c>
      <c r="X81">
        <v>37.272910921859598</v>
      </c>
      <c r="Y81">
        <v>0</v>
      </c>
      <c r="Z81">
        <v>4.9939956000000008</v>
      </c>
      <c r="AA81">
        <v>10.705230943060084</v>
      </c>
      <c r="AB81">
        <v>10.036103886848442</v>
      </c>
      <c r="AC81">
        <v>7.3809582818159223</v>
      </c>
      <c r="AD81">
        <v>9.281272037535869</v>
      </c>
      <c r="AE81">
        <v>12.557578869470158</v>
      </c>
      <c r="AF81">
        <v>0</v>
      </c>
      <c r="AG81">
        <v>0</v>
      </c>
      <c r="AH81">
        <v>36.519044830199995</v>
      </c>
      <c r="AI81">
        <v>16.609860731631688</v>
      </c>
      <c r="AJ81">
        <v>0</v>
      </c>
      <c r="AK81">
        <v>11.172551489726104</v>
      </c>
      <c r="AL81">
        <v>21.09965</v>
      </c>
      <c r="AM81">
        <v>4.0144417889506094</v>
      </c>
      <c r="AN81">
        <v>0</v>
      </c>
      <c r="AO81">
        <v>0</v>
      </c>
      <c r="AP81">
        <v>1.6266969579265291</v>
      </c>
      <c r="AQ81">
        <v>0</v>
      </c>
      <c r="AR81">
        <v>11.496400000000001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882.52955393542027</v>
      </c>
      <c r="DN81">
        <v>25.57836858844211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5.7868297149439467</v>
      </c>
      <c r="K82">
        <v>165.03322388592241</v>
      </c>
      <c r="L82">
        <v>65.230330723973097</v>
      </c>
      <c r="M82">
        <v>0</v>
      </c>
      <c r="N82">
        <v>29.999573549000477</v>
      </c>
      <c r="O82">
        <v>50.381250150787551</v>
      </c>
      <c r="P82">
        <v>58.354815961942535</v>
      </c>
      <c r="Q82">
        <v>5.2200000503011292</v>
      </c>
      <c r="R82">
        <v>10.767584892805957</v>
      </c>
      <c r="S82">
        <v>5.3628619087030387</v>
      </c>
      <c r="T82">
        <v>0</v>
      </c>
      <c r="U82">
        <v>292.42104372743512</v>
      </c>
      <c r="V82">
        <v>5.2645251798561139</v>
      </c>
      <c r="W82">
        <v>10.831495308363046</v>
      </c>
      <c r="X82">
        <v>37.272910921859598</v>
      </c>
      <c r="Y82">
        <v>0</v>
      </c>
      <c r="Z82">
        <v>4.9939956000000008</v>
      </c>
      <c r="AA82">
        <v>10.705230943060084</v>
      </c>
      <c r="AB82">
        <v>10.036103886848442</v>
      </c>
      <c r="AC82">
        <v>7.3809582818159223</v>
      </c>
      <c r="AD82">
        <v>9.281272037535869</v>
      </c>
      <c r="AE82">
        <v>12.557578869470158</v>
      </c>
      <c r="AF82">
        <v>0</v>
      </c>
      <c r="AG82">
        <v>0</v>
      </c>
      <c r="AH82">
        <v>36.519044830199995</v>
      </c>
      <c r="AI82">
        <v>16.609860731631688</v>
      </c>
      <c r="AJ82">
        <v>0</v>
      </c>
      <c r="AK82">
        <v>11.172551489726104</v>
      </c>
      <c r="AL82">
        <v>21.09965</v>
      </c>
      <c r="AM82">
        <v>4.0144417889506094</v>
      </c>
      <c r="AN82">
        <v>0</v>
      </c>
      <c r="AO82">
        <v>0</v>
      </c>
      <c r="AP82">
        <v>1.6266969579265291</v>
      </c>
      <c r="AQ82">
        <v>0</v>
      </c>
      <c r="AR82">
        <v>11.496400000000001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882.05838932338497</v>
      </c>
      <c r="DN82">
        <v>25.562642118094672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5.7868297149439467</v>
      </c>
      <c r="K83">
        <v>165.03322388592241</v>
      </c>
      <c r="L83">
        <v>65.230330723973097</v>
      </c>
      <c r="M83">
        <v>0</v>
      </c>
      <c r="N83">
        <v>29.999573549000477</v>
      </c>
      <c r="O83">
        <v>50.381250150787551</v>
      </c>
      <c r="P83">
        <v>58.354815961942535</v>
      </c>
      <c r="Q83">
        <v>5.2200000503011292</v>
      </c>
      <c r="R83">
        <v>10.767584892805957</v>
      </c>
      <c r="S83">
        <v>5.3628619087030387</v>
      </c>
      <c r="T83">
        <v>0</v>
      </c>
      <c r="U83">
        <v>292.42104372743512</v>
      </c>
      <c r="V83">
        <v>5.2645251798561139</v>
      </c>
      <c r="W83">
        <v>10.831495308363046</v>
      </c>
      <c r="X83">
        <v>37.272910921859598</v>
      </c>
      <c r="Y83">
        <v>0</v>
      </c>
      <c r="Z83">
        <v>4.9939956000000008</v>
      </c>
      <c r="AA83">
        <v>10.705230943060084</v>
      </c>
      <c r="AB83">
        <v>10.036103886848442</v>
      </c>
      <c r="AC83">
        <v>7.3809582818159223</v>
      </c>
      <c r="AD83">
        <v>9.281272037535869</v>
      </c>
      <c r="AE83">
        <v>12.557578869470158</v>
      </c>
      <c r="AF83">
        <v>0</v>
      </c>
      <c r="AG83">
        <v>0</v>
      </c>
      <c r="AH83">
        <v>36.519044830199995</v>
      </c>
      <c r="AI83">
        <v>16.609860731631688</v>
      </c>
      <c r="AJ83">
        <v>0</v>
      </c>
      <c r="AK83">
        <v>11.172551489726104</v>
      </c>
      <c r="AL83">
        <v>21.09965</v>
      </c>
      <c r="AM83">
        <v>4.0144417889506094</v>
      </c>
      <c r="AN83">
        <v>0</v>
      </c>
      <c r="AO83">
        <v>0</v>
      </c>
      <c r="AP83">
        <v>1.6266969579265291</v>
      </c>
      <c r="AQ83">
        <v>0</v>
      </c>
      <c r="AR83">
        <v>11.496400000000001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882.05838932338497</v>
      </c>
      <c r="DN83">
        <v>25.562642118094672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5.7868297149439467</v>
      </c>
      <c r="K84">
        <v>165.03322388592241</v>
      </c>
      <c r="L84">
        <v>65.230330723973097</v>
      </c>
      <c r="M84">
        <v>0</v>
      </c>
      <c r="N84">
        <v>29.999573549000477</v>
      </c>
      <c r="O84">
        <v>50.381250150787551</v>
      </c>
      <c r="P84">
        <v>58.354815961942535</v>
      </c>
      <c r="Q84">
        <v>5.2200000503011292</v>
      </c>
      <c r="R84">
        <v>10.767584892805957</v>
      </c>
      <c r="S84">
        <v>5.3628619087030387</v>
      </c>
      <c r="T84">
        <v>0</v>
      </c>
      <c r="U84">
        <v>292.42104372743512</v>
      </c>
      <c r="V84">
        <v>5.2645251798561139</v>
      </c>
      <c r="W84">
        <v>10.831495308363046</v>
      </c>
      <c r="X84">
        <v>37.272910921859598</v>
      </c>
      <c r="Y84">
        <v>0</v>
      </c>
      <c r="Z84">
        <v>4.9939956000000008</v>
      </c>
      <c r="AA84">
        <v>10.705230943060084</v>
      </c>
      <c r="AB84">
        <v>10.036103886848442</v>
      </c>
      <c r="AC84">
        <v>7.3809582818159223</v>
      </c>
      <c r="AD84">
        <v>9.281272037535869</v>
      </c>
      <c r="AE84">
        <v>12.557578869470158</v>
      </c>
      <c r="AF84">
        <v>0</v>
      </c>
      <c r="AG84">
        <v>0</v>
      </c>
      <c r="AH84">
        <v>36.519044830199995</v>
      </c>
      <c r="AI84">
        <v>16.609860731631688</v>
      </c>
      <c r="AJ84">
        <v>0</v>
      </c>
      <c r="AK84">
        <v>11.172551489726104</v>
      </c>
      <c r="AL84">
        <v>21.09965</v>
      </c>
      <c r="AM84">
        <v>4.0144417889506094</v>
      </c>
      <c r="AN84">
        <v>0</v>
      </c>
      <c r="AO84">
        <v>0</v>
      </c>
      <c r="AP84">
        <v>1.6266969579265291</v>
      </c>
      <c r="AQ84">
        <v>0</v>
      </c>
      <c r="AR84">
        <v>11.496400000000001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882.05838932338497</v>
      </c>
      <c r="DN84">
        <v>25.562642118094672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5.7868297149439467</v>
      </c>
      <c r="K85">
        <v>165.03322388592241</v>
      </c>
      <c r="L85">
        <v>65.230330723973097</v>
      </c>
      <c r="M85">
        <v>0</v>
      </c>
      <c r="N85">
        <v>29.999573549000477</v>
      </c>
      <c r="O85">
        <v>50.381250150787551</v>
      </c>
      <c r="P85">
        <v>63.21216300143665</v>
      </c>
      <c r="Q85">
        <v>5.2200000503011292</v>
      </c>
      <c r="R85">
        <v>10.767584892805957</v>
      </c>
      <c r="S85">
        <v>5.3628619087030387</v>
      </c>
      <c r="T85">
        <v>0</v>
      </c>
      <c r="U85">
        <v>292.42104372743512</v>
      </c>
      <c r="V85">
        <v>5.2645251798561139</v>
      </c>
      <c r="W85">
        <v>10.831495308363046</v>
      </c>
      <c r="X85">
        <v>37.272910921859598</v>
      </c>
      <c r="Y85">
        <v>0</v>
      </c>
      <c r="Z85">
        <v>4.9939956000000008</v>
      </c>
      <c r="AA85">
        <v>10.705230943060084</v>
      </c>
      <c r="AB85">
        <v>10.036103886848442</v>
      </c>
      <c r="AC85">
        <v>7.3809582818159223</v>
      </c>
      <c r="AD85">
        <v>9.281272037535869</v>
      </c>
      <c r="AE85">
        <v>12.557578869470158</v>
      </c>
      <c r="AF85">
        <v>0</v>
      </c>
      <c r="AG85">
        <v>0</v>
      </c>
      <c r="AH85">
        <v>36.519044830199995</v>
      </c>
      <c r="AI85">
        <v>2.586399855151865</v>
      </c>
      <c r="AJ85">
        <v>0</v>
      </c>
      <c r="AK85">
        <v>11.172551489726104</v>
      </c>
      <c r="AL85">
        <v>21.09965</v>
      </c>
      <c r="AM85">
        <v>4.0144417889506094</v>
      </c>
      <c r="AN85">
        <v>0</v>
      </c>
      <c r="AO85">
        <v>0</v>
      </c>
      <c r="AP85">
        <v>1.6266969579265291</v>
      </c>
      <c r="AQ85">
        <v>0</v>
      </c>
      <c r="AR85">
        <v>11.496400000000001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873.18834084595449</v>
      </c>
      <c r="DN85">
        <v>25.26657675853933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5.7868297149439467</v>
      </c>
      <c r="K86">
        <v>165.03322388592241</v>
      </c>
      <c r="L86">
        <v>65.230330723973083</v>
      </c>
      <c r="M86">
        <v>0</v>
      </c>
      <c r="N86">
        <v>29.999573549000477</v>
      </c>
      <c r="O86">
        <v>50.381250150787551</v>
      </c>
      <c r="P86">
        <v>63.560700048620916</v>
      </c>
      <c r="Q86">
        <v>5.2200000503011292</v>
      </c>
      <c r="R86">
        <v>10.767584892805957</v>
      </c>
      <c r="S86">
        <v>5.3628619087030387</v>
      </c>
      <c r="T86">
        <v>0</v>
      </c>
      <c r="U86">
        <v>292.42104372743512</v>
      </c>
      <c r="V86">
        <v>5.2645251798561139</v>
      </c>
      <c r="W86">
        <v>10.831495308363046</v>
      </c>
      <c r="X86">
        <v>37.272910921859598</v>
      </c>
      <c r="Y86">
        <v>0</v>
      </c>
      <c r="Z86">
        <v>3.3293304000000004</v>
      </c>
      <c r="AA86">
        <v>10.705230943060084</v>
      </c>
      <c r="AB86">
        <v>10.036103886848442</v>
      </c>
      <c r="AC86">
        <v>7.3809582818159223</v>
      </c>
      <c r="AD86">
        <v>9.281272037535869</v>
      </c>
      <c r="AE86">
        <v>12.557578869470158</v>
      </c>
      <c r="AF86">
        <v>0</v>
      </c>
      <c r="AG86">
        <v>0</v>
      </c>
      <c r="AH86">
        <v>36.519044830199995</v>
      </c>
      <c r="AI86">
        <v>0.8082501810601691</v>
      </c>
      <c r="AJ86">
        <v>0</v>
      </c>
      <c r="AK86">
        <v>11.172551489726104</v>
      </c>
      <c r="AL86">
        <v>21.09965</v>
      </c>
      <c r="AM86">
        <v>4.0144417889506094</v>
      </c>
      <c r="AN86">
        <v>0</v>
      </c>
      <c r="AO86">
        <v>0</v>
      </c>
      <c r="AP86">
        <v>1.6266969579265291</v>
      </c>
      <c r="AQ86">
        <v>0</v>
      </c>
      <c r="AR86">
        <v>11.496400000000001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870.1227412208201</v>
      </c>
      <c r="DN86">
        <v>25.237898556766318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5.7868297149439467</v>
      </c>
      <c r="K87">
        <v>165.03322388592241</v>
      </c>
      <c r="L87">
        <v>65.230330723973083</v>
      </c>
      <c r="M87">
        <v>0</v>
      </c>
      <c r="N87">
        <v>29.999573549000477</v>
      </c>
      <c r="O87">
        <v>50.381250150787551</v>
      </c>
      <c r="P87">
        <v>64.277454914865004</v>
      </c>
      <c r="Q87">
        <v>5.2200000503011292</v>
      </c>
      <c r="R87">
        <v>10.767584892805957</v>
      </c>
      <c r="S87">
        <v>5.3628619087030387</v>
      </c>
      <c r="T87">
        <v>0</v>
      </c>
      <c r="U87">
        <v>292.42104372743512</v>
      </c>
      <c r="V87">
        <v>5.2645251798561139</v>
      </c>
      <c r="W87">
        <v>10.831495308363046</v>
      </c>
      <c r="X87">
        <v>37.272910921859598</v>
      </c>
      <c r="Y87">
        <v>0</v>
      </c>
      <c r="Z87">
        <v>3.3293304000000004</v>
      </c>
      <c r="AA87">
        <v>10.705230943060084</v>
      </c>
      <c r="AB87">
        <v>10.036103886848442</v>
      </c>
      <c r="AC87">
        <v>7.3809582818159223</v>
      </c>
      <c r="AD87">
        <v>9.281272037535869</v>
      </c>
      <c r="AE87">
        <v>12.557578869470158</v>
      </c>
      <c r="AF87">
        <v>0</v>
      </c>
      <c r="AG87">
        <v>0</v>
      </c>
      <c r="AH87">
        <v>36.519044830199995</v>
      </c>
      <c r="AI87">
        <v>0.8082501810601691</v>
      </c>
      <c r="AJ87">
        <v>0</v>
      </c>
      <c r="AK87">
        <v>11.172551489726104</v>
      </c>
      <c r="AL87">
        <v>21.09965</v>
      </c>
      <c r="AM87">
        <v>4.0144417889506094</v>
      </c>
      <c r="AN87">
        <v>0</v>
      </c>
      <c r="AO87">
        <v>0</v>
      </c>
      <c r="AP87">
        <v>1.6266969579265291</v>
      </c>
      <c r="AQ87">
        <v>0</v>
      </c>
      <c r="AR87">
        <v>11.496400000000001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868.64225144548709</v>
      </c>
      <c r="DN87">
        <v>27.435143198343503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5.7868297149439467</v>
      </c>
      <c r="K88">
        <v>165.03322388592241</v>
      </c>
      <c r="L88">
        <v>65.230330723973083</v>
      </c>
      <c r="M88">
        <v>0</v>
      </c>
      <c r="N88">
        <v>29.999573549000477</v>
      </c>
      <c r="O88">
        <v>50.381250150787551</v>
      </c>
      <c r="P88">
        <v>64.304100145862733</v>
      </c>
      <c r="Q88">
        <v>5.2200000503011292</v>
      </c>
      <c r="R88">
        <v>10.767584892805957</v>
      </c>
      <c r="S88">
        <v>5.3628619087030387</v>
      </c>
      <c r="T88">
        <v>0</v>
      </c>
      <c r="U88">
        <v>292.42104372743512</v>
      </c>
      <c r="V88">
        <v>5.2645251798561139</v>
      </c>
      <c r="W88">
        <v>10.831495308363046</v>
      </c>
      <c r="X88">
        <v>37.272910921859598</v>
      </c>
      <c r="Y88">
        <v>0</v>
      </c>
      <c r="Z88">
        <v>3.3293304000000004</v>
      </c>
      <c r="AA88">
        <v>10.705230943060084</v>
      </c>
      <c r="AB88">
        <v>10.036103886848442</v>
      </c>
      <c r="AC88">
        <v>7.3809582818159223</v>
      </c>
      <c r="AD88">
        <v>9.281272037535869</v>
      </c>
      <c r="AE88">
        <v>12.557578869470158</v>
      </c>
      <c r="AF88">
        <v>0</v>
      </c>
      <c r="AG88">
        <v>0</v>
      </c>
      <c r="AH88">
        <v>36.519044830199995</v>
      </c>
      <c r="AI88">
        <v>0.8082501810601691</v>
      </c>
      <c r="AJ88">
        <v>0</v>
      </c>
      <c r="AK88">
        <v>11.172551489726104</v>
      </c>
      <c r="AL88">
        <v>21.09965</v>
      </c>
      <c r="AM88">
        <v>4.0144417889506094</v>
      </c>
      <c r="AN88">
        <v>0</v>
      </c>
      <c r="AO88">
        <v>0</v>
      </c>
      <c r="AP88">
        <v>1.6266969579265291</v>
      </c>
      <c r="AQ88">
        <v>0</v>
      </c>
      <c r="AR88">
        <v>11.496400000000001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868.66803608638111</v>
      </c>
      <c r="DN88">
        <v>27.436003788447266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5.7868297149439467</v>
      </c>
      <c r="K89">
        <v>165.03322388592241</v>
      </c>
      <c r="L89">
        <v>65.230330723973083</v>
      </c>
      <c r="M89">
        <v>0</v>
      </c>
      <c r="N89">
        <v>29.999573549000477</v>
      </c>
      <c r="O89">
        <v>50.381250150787551</v>
      </c>
      <c r="P89">
        <v>65.02085501210685</v>
      </c>
      <c r="Q89">
        <v>5.2200000503011292</v>
      </c>
      <c r="R89">
        <v>10.767584892805957</v>
      </c>
      <c r="S89">
        <v>5.3628619087030387</v>
      </c>
      <c r="T89">
        <v>0</v>
      </c>
      <c r="U89">
        <v>292.42104372743512</v>
      </c>
      <c r="V89">
        <v>5.2645251798561139</v>
      </c>
      <c r="W89">
        <v>10.831495308363046</v>
      </c>
      <c r="X89">
        <v>37.272910921859598</v>
      </c>
      <c r="Y89">
        <v>0</v>
      </c>
      <c r="Z89">
        <v>3.3293304000000004</v>
      </c>
      <c r="AA89">
        <v>10.705230943060084</v>
      </c>
      <c r="AB89">
        <v>10.036103886848442</v>
      </c>
      <c r="AC89">
        <v>7.3809582818159223</v>
      </c>
      <c r="AD89">
        <v>9.281272037535869</v>
      </c>
      <c r="AE89">
        <v>12.557578869470158</v>
      </c>
      <c r="AF89">
        <v>0</v>
      </c>
      <c r="AG89">
        <v>0</v>
      </c>
      <c r="AH89">
        <v>36.519044830199995</v>
      </c>
      <c r="AI89">
        <v>0.8082501810601691</v>
      </c>
      <c r="AJ89">
        <v>0</v>
      </c>
      <c r="AK89">
        <v>11.172551489726104</v>
      </c>
      <c r="AL89">
        <v>21.09965</v>
      </c>
      <c r="AM89">
        <v>4.0144417889506094</v>
      </c>
      <c r="AN89">
        <v>0</v>
      </c>
      <c r="AO89">
        <v>0</v>
      </c>
      <c r="AP89">
        <v>1.1386878705485706</v>
      </c>
      <c r="AQ89">
        <v>0</v>
      </c>
      <c r="AR89">
        <v>12.337600000000002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869.70345163060608</v>
      </c>
      <c r="DN89">
        <v>27.470534023088142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5.7868297149439467</v>
      </c>
      <c r="K90">
        <v>165.03322388592241</v>
      </c>
      <c r="L90">
        <v>65.230330723973083</v>
      </c>
      <c r="M90">
        <v>0</v>
      </c>
      <c r="N90">
        <v>29.999573549000477</v>
      </c>
      <c r="O90">
        <v>50.381250150787551</v>
      </c>
      <c r="P90">
        <v>65.047499756895448</v>
      </c>
      <c r="Q90">
        <v>5.2200000503011292</v>
      </c>
      <c r="R90">
        <v>10.767584892805957</v>
      </c>
      <c r="S90">
        <v>5.3628619087030387</v>
      </c>
      <c r="T90">
        <v>0</v>
      </c>
      <c r="U90">
        <v>292.42104372743512</v>
      </c>
      <c r="V90">
        <v>5.2645251798561139</v>
      </c>
      <c r="W90">
        <v>10.831495308363046</v>
      </c>
      <c r="X90">
        <v>37.272910921859598</v>
      </c>
      <c r="Y90">
        <v>0</v>
      </c>
      <c r="Z90">
        <v>4.9939956000000008</v>
      </c>
      <c r="AA90">
        <v>10.705230943060084</v>
      </c>
      <c r="AB90">
        <v>10.036103886848442</v>
      </c>
      <c r="AC90">
        <v>7.3809582818159223</v>
      </c>
      <c r="AD90">
        <v>9.281272037535869</v>
      </c>
      <c r="AE90">
        <v>12.557578869470158</v>
      </c>
      <c r="AF90">
        <v>0</v>
      </c>
      <c r="AG90">
        <v>0</v>
      </c>
      <c r="AH90">
        <v>36.519044830199995</v>
      </c>
      <c r="AI90">
        <v>0.8082501810601691</v>
      </c>
      <c r="AJ90">
        <v>0</v>
      </c>
      <c r="AK90">
        <v>11.172551489726104</v>
      </c>
      <c r="AL90">
        <v>21.09965</v>
      </c>
      <c r="AM90">
        <v>4.0144417889506094</v>
      </c>
      <c r="AN90">
        <v>0</v>
      </c>
      <c r="AO90">
        <v>0</v>
      </c>
      <c r="AP90">
        <v>1.1386878705485706</v>
      </c>
      <c r="AQ90">
        <v>0</v>
      </c>
      <c r="AR90">
        <v>12.337600000000002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871.34013174708184</v>
      </c>
      <c r="DN90">
        <v>27.525163851400968</v>
      </c>
    </row>
    <row r="91" spans="1:118">
      <c r="A91" t="s">
        <v>133</v>
      </c>
      <c r="B91">
        <v>0</v>
      </c>
      <c r="C91">
        <v>0</v>
      </c>
      <c r="D91">
        <v>3.5834822830593596</v>
      </c>
      <c r="E91">
        <v>0</v>
      </c>
      <c r="F91">
        <v>0</v>
      </c>
      <c r="G91">
        <v>7.9012979314719063</v>
      </c>
      <c r="H91">
        <v>0</v>
      </c>
      <c r="I91">
        <v>0</v>
      </c>
      <c r="J91">
        <v>10.804809366677519</v>
      </c>
      <c r="K91">
        <v>165.03322388592241</v>
      </c>
      <c r="L91">
        <v>65.230330723973083</v>
      </c>
      <c r="M91">
        <v>0</v>
      </c>
      <c r="N91">
        <v>29.999573549000477</v>
      </c>
      <c r="O91">
        <v>50.381250150787551</v>
      </c>
      <c r="P91">
        <v>65.047499756895448</v>
      </c>
      <c r="Q91">
        <v>5.2200000503011292</v>
      </c>
      <c r="R91">
        <v>10.767584892805957</v>
      </c>
      <c r="S91">
        <v>5.3628619087030387</v>
      </c>
      <c r="T91">
        <v>0</v>
      </c>
      <c r="U91">
        <v>292.42104372743512</v>
      </c>
      <c r="V91">
        <v>5.2645251798561139</v>
      </c>
      <c r="W91">
        <v>10.831495308363046</v>
      </c>
      <c r="X91">
        <v>37.272910921859598</v>
      </c>
      <c r="Y91">
        <v>0</v>
      </c>
      <c r="Z91">
        <v>4.9939956000000008</v>
      </c>
      <c r="AA91">
        <v>10.705230943060084</v>
      </c>
      <c r="AB91">
        <v>10.036103886848442</v>
      </c>
      <c r="AC91">
        <v>7.3809582818159223</v>
      </c>
      <c r="AD91">
        <v>9.281272037535869</v>
      </c>
      <c r="AE91">
        <v>12.557578869470158</v>
      </c>
      <c r="AF91">
        <v>0</v>
      </c>
      <c r="AG91">
        <v>0</v>
      </c>
      <c r="AH91">
        <v>36.519044830199995</v>
      </c>
      <c r="AI91">
        <v>3.8796001448481361</v>
      </c>
      <c r="AJ91">
        <v>0</v>
      </c>
      <c r="AK91">
        <v>11.172551489726104</v>
      </c>
      <c r="AL91">
        <v>21.09965</v>
      </c>
      <c r="AM91">
        <v>4.0144417889506094</v>
      </c>
      <c r="AN91">
        <v>0</v>
      </c>
      <c r="AO91">
        <v>0</v>
      </c>
      <c r="AP91">
        <v>1.3013575663412236</v>
      </c>
      <c r="AQ91">
        <v>0</v>
      </c>
      <c r="AR91">
        <v>12.337600000000002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889.84408377447141</v>
      </c>
      <c r="DN91">
        <v>28.757991349856866</v>
      </c>
    </row>
    <row r="92" spans="1:118">
      <c r="A92" t="s">
        <v>134</v>
      </c>
      <c r="B92">
        <v>0</v>
      </c>
      <c r="C92">
        <v>0</v>
      </c>
      <c r="D92">
        <v>3.5834822830593596</v>
      </c>
      <c r="E92">
        <v>0</v>
      </c>
      <c r="F92">
        <v>0</v>
      </c>
      <c r="G92">
        <v>9.4159049149538756</v>
      </c>
      <c r="H92">
        <v>0</v>
      </c>
      <c r="I92">
        <v>0</v>
      </c>
      <c r="J92">
        <v>20.035996085364577</v>
      </c>
      <c r="K92">
        <v>165.03322388592241</v>
      </c>
      <c r="L92">
        <v>65.230330723973083</v>
      </c>
      <c r="M92">
        <v>0</v>
      </c>
      <c r="N92">
        <v>29.999573549000477</v>
      </c>
      <c r="O92">
        <v>50.381250150787551</v>
      </c>
      <c r="P92">
        <v>65.047499756895448</v>
      </c>
      <c r="Q92">
        <v>5.2200000503011292</v>
      </c>
      <c r="R92">
        <v>10.767584892805957</v>
      </c>
      <c r="S92">
        <v>5.3628619087030387</v>
      </c>
      <c r="T92">
        <v>0</v>
      </c>
      <c r="U92">
        <v>292.42104372743512</v>
      </c>
      <c r="V92">
        <v>5.2645251798561139</v>
      </c>
      <c r="W92">
        <v>10.831495308363046</v>
      </c>
      <c r="X92">
        <v>37.272910921859598</v>
      </c>
      <c r="Y92">
        <v>0</v>
      </c>
      <c r="Z92">
        <v>4.9939956000000008</v>
      </c>
      <c r="AA92">
        <v>10.705230943060084</v>
      </c>
      <c r="AB92">
        <v>10.036103886848442</v>
      </c>
      <c r="AC92">
        <v>7.3809582818159223</v>
      </c>
      <c r="AD92">
        <v>9.281272037535869</v>
      </c>
      <c r="AE92">
        <v>12.557578869470158</v>
      </c>
      <c r="AF92">
        <v>0</v>
      </c>
      <c r="AG92">
        <v>0</v>
      </c>
      <c r="AH92">
        <v>36.519044830199995</v>
      </c>
      <c r="AI92">
        <v>3.8796001448481361</v>
      </c>
      <c r="AJ92">
        <v>0</v>
      </c>
      <c r="AK92">
        <v>11.172551489726104</v>
      </c>
      <c r="AL92">
        <v>21.09965</v>
      </c>
      <c r="AM92">
        <v>4.0144417889506094</v>
      </c>
      <c r="AN92">
        <v>0</v>
      </c>
      <c r="AO92">
        <v>0</v>
      </c>
      <c r="AP92">
        <v>1.3013575663412236</v>
      </c>
      <c r="AQ92">
        <v>0</v>
      </c>
      <c r="AR92">
        <v>12.337600000000002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900.24242894525605</v>
      </c>
      <c r="DN92">
        <v>29.105439881241296</v>
      </c>
    </row>
    <row r="93" spans="1:118">
      <c r="A93" t="s">
        <v>135</v>
      </c>
      <c r="B93">
        <v>0</v>
      </c>
      <c r="C93">
        <v>0</v>
      </c>
      <c r="D93">
        <v>3.5834822830593596</v>
      </c>
      <c r="E93">
        <v>0</v>
      </c>
      <c r="F93">
        <v>0</v>
      </c>
      <c r="G93">
        <v>9.4159049149538756</v>
      </c>
      <c r="H93">
        <v>0</v>
      </c>
      <c r="I93">
        <v>0</v>
      </c>
      <c r="J93">
        <v>20.035996085364577</v>
      </c>
      <c r="K93">
        <v>165.03322388592241</v>
      </c>
      <c r="L93">
        <v>65.230330723973083</v>
      </c>
      <c r="M93">
        <v>0</v>
      </c>
      <c r="N93">
        <v>29.999573549000477</v>
      </c>
      <c r="O93">
        <v>50.381250150787551</v>
      </c>
      <c r="P93">
        <v>65.047499756895448</v>
      </c>
      <c r="Q93">
        <v>5.2200000503011292</v>
      </c>
      <c r="R93">
        <v>10.767584892805957</v>
      </c>
      <c r="S93">
        <v>5.3628619087030387</v>
      </c>
      <c r="T93">
        <v>0</v>
      </c>
      <c r="U93">
        <v>292.42104372743512</v>
      </c>
      <c r="V93">
        <v>5.2645251798561139</v>
      </c>
      <c r="W93">
        <v>10.831495308363046</v>
      </c>
      <c r="X93">
        <v>37.272910921859598</v>
      </c>
      <c r="Y93">
        <v>0</v>
      </c>
      <c r="Z93">
        <v>4.9939956000000008</v>
      </c>
      <c r="AA93">
        <v>10.705230943060084</v>
      </c>
      <c r="AB93">
        <v>10.036103886848442</v>
      </c>
      <c r="AC93">
        <v>7.3809582818159223</v>
      </c>
      <c r="AD93">
        <v>9.281272037535869</v>
      </c>
      <c r="AE93">
        <v>12.557578869470158</v>
      </c>
      <c r="AF93">
        <v>0</v>
      </c>
      <c r="AG93">
        <v>0</v>
      </c>
      <c r="AH93">
        <v>36.519044830199995</v>
      </c>
      <c r="AI93">
        <v>3.8796001448481361</v>
      </c>
      <c r="AJ93">
        <v>0</v>
      </c>
      <c r="AK93">
        <v>11.172551489726104</v>
      </c>
      <c r="AL93">
        <v>21.09965</v>
      </c>
      <c r="AM93">
        <v>4.0144417889506094</v>
      </c>
      <c r="AN93">
        <v>0</v>
      </c>
      <c r="AO93">
        <v>0</v>
      </c>
      <c r="AP93">
        <v>1.3013575663412236</v>
      </c>
      <c r="AQ93">
        <v>0</v>
      </c>
      <c r="AR93">
        <v>12.337600000000002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900.24242894525605</v>
      </c>
      <c r="DN93">
        <v>29.105439881241296</v>
      </c>
    </row>
    <row r="94" spans="1:118">
      <c r="A94" t="s">
        <v>136</v>
      </c>
      <c r="B94">
        <v>0</v>
      </c>
      <c r="C94">
        <v>0</v>
      </c>
      <c r="D94">
        <v>3.5834822830593596</v>
      </c>
      <c r="E94">
        <v>0</v>
      </c>
      <c r="F94">
        <v>0</v>
      </c>
      <c r="G94">
        <v>9.4159049149538756</v>
      </c>
      <c r="H94">
        <v>0</v>
      </c>
      <c r="I94">
        <v>0</v>
      </c>
      <c r="J94">
        <v>20.035996085364577</v>
      </c>
      <c r="K94">
        <v>165.03322388592241</v>
      </c>
      <c r="L94">
        <v>65.230330723973083</v>
      </c>
      <c r="M94">
        <v>0</v>
      </c>
      <c r="N94">
        <v>29.999573549000477</v>
      </c>
      <c r="O94">
        <v>50.381250150787551</v>
      </c>
      <c r="P94">
        <v>65.047499756895448</v>
      </c>
      <c r="Q94">
        <v>5.2200000503011292</v>
      </c>
      <c r="R94">
        <v>10.767584892805957</v>
      </c>
      <c r="S94">
        <v>5.3628619087030387</v>
      </c>
      <c r="T94">
        <v>0</v>
      </c>
      <c r="U94">
        <v>292.42104372743512</v>
      </c>
      <c r="V94">
        <v>5.2645251798561139</v>
      </c>
      <c r="W94">
        <v>10.831495308363046</v>
      </c>
      <c r="X94">
        <v>37.272910921859598</v>
      </c>
      <c r="Y94">
        <v>0</v>
      </c>
      <c r="Z94">
        <v>4.9939956000000008</v>
      </c>
      <c r="AA94">
        <v>10.705230943060084</v>
      </c>
      <c r="AB94">
        <v>10.036103886848442</v>
      </c>
      <c r="AC94">
        <v>7.3809582818159223</v>
      </c>
      <c r="AD94">
        <v>9.281272037535869</v>
      </c>
      <c r="AE94">
        <v>12.557578869470158</v>
      </c>
      <c r="AF94">
        <v>0</v>
      </c>
      <c r="AG94">
        <v>0</v>
      </c>
      <c r="AH94">
        <v>36.519044830199995</v>
      </c>
      <c r="AI94">
        <v>3.8796001448481361</v>
      </c>
      <c r="AJ94">
        <v>0</v>
      </c>
      <c r="AK94">
        <v>11.172551489726104</v>
      </c>
      <c r="AL94">
        <v>21.09965</v>
      </c>
      <c r="AM94">
        <v>4.0144417889506094</v>
      </c>
      <c r="AN94">
        <v>0</v>
      </c>
      <c r="AO94">
        <v>0</v>
      </c>
      <c r="AP94">
        <v>1.3013575663412236</v>
      </c>
      <c r="AQ94">
        <v>0</v>
      </c>
      <c r="AR94">
        <v>12.337600000000002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900.24242894525605</v>
      </c>
      <c r="DN94">
        <v>29.105439881241296</v>
      </c>
    </row>
    <row r="95" spans="1:118">
      <c r="A95" t="s">
        <v>137</v>
      </c>
      <c r="B95">
        <v>0</v>
      </c>
      <c r="C95">
        <v>0</v>
      </c>
      <c r="D95">
        <v>3.6599299050979597</v>
      </c>
      <c r="E95">
        <v>0</v>
      </c>
      <c r="F95">
        <v>0</v>
      </c>
      <c r="G95">
        <v>9.4955404207722882</v>
      </c>
      <c r="H95">
        <v>0</v>
      </c>
      <c r="I95">
        <v>0</v>
      </c>
      <c r="J95">
        <v>20.035996085364577</v>
      </c>
      <c r="K95">
        <v>165.03322388592241</v>
      </c>
      <c r="L95">
        <v>65.230330723973083</v>
      </c>
      <c r="M95">
        <v>0</v>
      </c>
      <c r="N95">
        <v>29.999573549000477</v>
      </c>
      <c r="O95">
        <v>50.381250150787551</v>
      </c>
      <c r="P95">
        <v>65.047499756895448</v>
      </c>
      <c r="Q95">
        <v>5.2200000503011292</v>
      </c>
      <c r="R95">
        <v>10.767584892805957</v>
      </c>
      <c r="S95">
        <v>5.3628619087030387</v>
      </c>
      <c r="T95">
        <v>0</v>
      </c>
      <c r="U95">
        <v>292.42104372743512</v>
      </c>
      <c r="V95">
        <v>5.2645251798561139</v>
      </c>
      <c r="W95">
        <v>10.793872983372754</v>
      </c>
      <c r="X95">
        <v>37.272910921859598</v>
      </c>
      <c r="Y95">
        <v>0</v>
      </c>
      <c r="Z95">
        <v>3.3293304000000004</v>
      </c>
      <c r="AA95">
        <v>10.705230943060084</v>
      </c>
      <c r="AB95">
        <v>10.036103886848442</v>
      </c>
      <c r="AC95">
        <v>7.3809582818159223</v>
      </c>
      <c r="AD95">
        <v>9.281272037535869</v>
      </c>
      <c r="AE95">
        <v>12.557578869470158</v>
      </c>
      <c r="AF95">
        <v>0</v>
      </c>
      <c r="AG95">
        <v>0</v>
      </c>
      <c r="AH95">
        <v>36.519044830199995</v>
      </c>
      <c r="AI95">
        <v>3.8796001448481361</v>
      </c>
      <c r="AJ95">
        <v>0</v>
      </c>
      <c r="AK95">
        <v>11.172551489726104</v>
      </c>
      <c r="AL95">
        <v>21.09965</v>
      </c>
      <c r="AM95">
        <v>4.0144417889506094</v>
      </c>
      <c r="AN95">
        <v>0</v>
      </c>
      <c r="AO95">
        <v>0</v>
      </c>
      <c r="AP95">
        <v>1.3013575663412236</v>
      </c>
      <c r="AQ95">
        <v>0</v>
      </c>
      <c r="AR95">
        <v>12.337600000000002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898.74616667697512</v>
      </c>
      <c r="DN95">
        <v>29.055497752389059</v>
      </c>
    </row>
    <row r="96" spans="1:118">
      <c r="A96" t="s">
        <v>138</v>
      </c>
      <c r="B96">
        <v>0</v>
      </c>
      <c r="C96">
        <v>0</v>
      </c>
      <c r="D96">
        <v>3.6599299050979597</v>
      </c>
      <c r="E96">
        <v>0</v>
      </c>
      <c r="F96">
        <v>0</v>
      </c>
      <c r="G96">
        <v>9.4955404207722882</v>
      </c>
      <c r="H96">
        <v>0</v>
      </c>
      <c r="I96">
        <v>0</v>
      </c>
      <c r="J96">
        <v>20.035996085364577</v>
      </c>
      <c r="K96">
        <v>165.03322388592241</v>
      </c>
      <c r="L96">
        <v>65.230330723973083</v>
      </c>
      <c r="M96">
        <v>0</v>
      </c>
      <c r="N96">
        <v>29.999573549000477</v>
      </c>
      <c r="O96">
        <v>50.381250150787551</v>
      </c>
      <c r="P96">
        <v>65.047499756895448</v>
      </c>
      <c r="Q96">
        <v>5.2200000503011292</v>
      </c>
      <c r="R96">
        <v>10.767584892805957</v>
      </c>
      <c r="S96">
        <v>5.3628619087030387</v>
      </c>
      <c r="T96">
        <v>0</v>
      </c>
      <c r="U96">
        <v>292.42104372743512</v>
      </c>
      <c r="V96">
        <v>5.2645251798561139</v>
      </c>
      <c r="W96">
        <v>10.793872983372754</v>
      </c>
      <c r="X96">
        <v>37.272910921859598</v>
      </c>
      <c r="Y96">
        <v>0</v>
      </c>
      <c r="Z96">
        <v>3.3293304000000004</v>
      </c>
      <c r="AA96">
        <v>10.705230943060084</v>
      </c>
      <c r="AB96">
        <v>10.036103886848442</v>
      </c>
      <c r="AC96">
        <v>7.3809582818159223</v>
      </c>
      <c r="AD96">
        <v>9.281272037535869</v>
      </c>
      <c r="AE96">
        <v>12.557578869470158</v>
      </c>
      <c r="AF96">
        <v>0</v>
      </c>
      <c r="AG96">
        <v>0</v>
      </c>
      <c r="AH96">
        <v>36.519044830199995</v>
      </c>
      <c r="AI96">
        <v>3.8796001448481361</v>
      </c>
      <c r="AJ96">
        <v>0</v>
      </c>
      <c r="AK96">
        <v>11.172551489726104</v>
      </c>
      <c r="AL96">
        <v>21.09965</v>
      </c>
      <c r="AM96">
        <v>4.0144417889506094</v>
      </c>
      <c r="AN96">
        <v>0</v>
      </c>
      <c r="AO96">
        <v>0</v>
      </c>
      <c r="AP96">
        <v>1.3013575663412236</v>
      </c>
      <c r="AQ96">
        <v>0</v>
      </c>
      <c r="AR96">
        <v>12.337600000000002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898.74616667697512</v>
      </c>
      <c r="DN96">
        <v>29.055497752389059</v>
      </c>
    </row>
    <row r="97" spans="1:118">
      <c r="A97" t="s">
        <v>139</v>
      </c>
      <c r="B97">
        <v>0</v>
      </c>
      <c r="C97">
        <v>0</v>
      </c>
      <c r="D97">
        <v>3.6599299050979597</v>
      </c>
      <c r="E97">
        <v>0</v>
      </c>
      <c r="F97">
        <v>0</v>
      </c>
      <c r="G97">
        <v>9.4955404207722882</v>
      </c>
      <c r="H97">
        <v>0</v>
      </c>
      <c r="I97">
        <v>0</v>
      </c>
      <c r="J97">
        <v>20.035996085364577</v>
      </c>
      <c r="K97">
        <v>165.03322388592241</v>
      </c>
      <c r="L97">
        <v>65.230330723973083</v>
      </c>
      <c r="M97">
        <v>0</v>
      </c>
      <c r="N97">
        <v>29.999573549000477</v>
      </c>
      <c r="O97">
        <v>50.381250150787551</v>
      </c>
      <c r="P97">
        <v>65.047499756895448</v>
      </c>
      <c r="Q97">
        <v>5.2200000503011292</v>
      </c>
      <c r="R97">
        <v>10.767584892805957</v>
      </c>
      <c r="S97">
        <v>5.3628619087030387</v>
      </c>
      <c r="T97">
        <v>0</v>
      </c>
      <c r="U97">
        <v>292.42104372743512</v>
      </c>
      <c r="V97">
        <v>5.2645251798561139</v>
      </c>
      <c r="W97">
        <v>10.793872983372754</v>
      </c>
      <c r="X97">
        <v>37.272910921859598</v>
      </c>
      <c r="Y97">
        <v>0</v>
      </c>
      <c r="Z97">
        <v>3.3293304000000004</v>
      </c>
      <c r="AA97">
        <v>10.705230943060084</v>
      </c>
      <c r="AB97">
        <v>10.036103886848442</v>
      </c>
      <c r="AC97">
        <v>7.3809582818159223</v>
      </c>
      <c r="AD97">
        <v>9.281272037535869</v>
      </c>
      <c r="AE97">
        <v>12.557578869470158</v>
      </c>
      <c r="AF97">
        <v>0</v>
      </c>
      <c r="AG97">
        <v>0</v>
      </c>
      <c r="AH97">
        <v>36.519044830199995</v>
      </c>
      <c r="AI97">
        <v>3.8796001448481361</v>
      </c>
      <c r="AJ97">
        <v>0</v>
      </c>
      <c r="AK97">
        <v>11.172551489726104</v>
      </c>
      <c r="AL97">
        <v>21.09965</v>
      </c>
      <c r="AM97">
        <v>4.0144417889506094</v>
      </c>
      <c r="AN97">
        <v>0</v>
      </c>
      <c r="AO97">
        <v>0</v>
      </c>
      <c r="AP97">
        <v>1.6266969579265291</v>
      </c>
      <c r="AQ97">
        <v>0</v>
      </c>
      <c r="AR97">
        <v>12.337600000000002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899.06097833513297</v>
      </c>
      <c r="DN97">
        <v>29.066025485816617</v>
      </c>
    </row>
    <row r="98" spans="1:118">
      <c r="A98" t="s">
        <v>140</v>
      </c>
      <c r="B98">
        <v>0</v>
      </c>
      <c r="C98">
        <v>0</v>
      </c>
      <c r="D98">
        <v>3.6599299050979597</v>
      </c>
      <c r="E98">
        <v>0</v>
      </c>
      <c r="F98">
        <v>0</v>
      </c>
      <c r="G98">
        <v>9.4955404207722882</v>
      </c>
      <c r="H98">
        <v>0</v>
      </c>
      <c r="I98">
        <v>0</v>
      </c>
      <c r="J98">
        <v>20.035996085364577</v>
      </c>
      <c r="K98">
        <v>165.03322388592241</v>
      </c>
      <c r="L98">
        <v>65.230330723973083</v>
      </c>
      <c r="M98">
        <v>0</v>
      </c>
      <c r="N98">
        <v>29.999573549000477</v>
      </c>
      <c r="O98">
        <v>50.381250150787551</v>
      </c>
      <c r="P98">
        <v>65.047499756895448</v>
      </c>
      <c r="Q98">
        <v>5.2200000503011292</v>
      </c>
      <c r="R98">
        <v>10.767584892805957</v>
      </c>
      <c r="S98">
        <v>5.3628619087030387</v>
      </c>
      <c r="T98">
        <v>0</v>
      </c>
      <c r="U98">
        <v>292.42104372743512</v>
      </c>
      <c r="V98">
        <v>5.2645251798561139</v>
      </c>
      <c r="W98">
        <v>10.793872983372754</v>
      </c>
      <c r="X98">
        <v>37.272910921859598</v>
      </c>
      <c r="Y98">
        <v>0</v>
      </c>
      <c r="Z98">
        <v>3.3293304000000004</v>
      </c>
      <c r="AA98">
        <v>10.705230943060084</v>
      </c>
      <c r="AB98">
        <v>10.036103886848442</v>
      </c>
      <c r="AC98">
        <v>7.3809582818159223</v>
      </c>
      <c r="AD98">
        <v>9.281272037535869</v>
      </c>
      <c r="AE98">
        <v>12.557578869470158</v>
      </c>
      <c r="AF98">
        <v>0</v>
      </c>
      <c r="AG98">
        <v>0</v>
      </c>
      <c r="AH98">
        <v>36.519044830199995</v>
      </c>
      <c r="AI98">
        <v>3.8796001448481361</v>
      </c>
      <c r="AJ98">
        <v>0</v>
      </c>
      <c r="AK98">
        <v>11.172551489726104</v>
      </c>
      <c r="AL98">
        <v>21.09965</v>
      </c>
      <c r="AM98">
        <v>4.0144417889506094</v>
      </c>
      <c r="AN98">
        <v>0</v>
      </c>
      <c r="AO98">
        <v>0</v>
      </c>
      <c r="AP98">
        <v>1.6266969579265291</v>
      </c>
      <c r="AQ98">
        <v>0</v>
      </c>
      <c r="AR98">
        <v>12.337600000000002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899.06097833513297</v>
      </c>
      <c r="DN98">
        <v>29.066025485816617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1.2342903135083448E-2</v>
      </c>
      <c r="E99">
        <f t="shared" si="2"/>
        <v>0</v>
      </c>
      <c r="F99">
        <f t="shared" si="2"/>
        <v>0</v>
      </c>
      <c r="G99">
        <f t="shared" si="2"/>
        <v>1.853279358985567E-2</v>
      </c>
      <c r="H99">
        <f t="shared" si="2"/>
        <v>0</v>
      </c>
      <c r="I99">
        <f t="shared" si="2"/>
        <v>0</v>
      </c>
      <c r="J99">
        <f t="shared" si="2"/>
        <v>7.9177999721785491E-2</v>
      </c>
      <c r="K99">
        <f t="shared" si="2"/>
        <v>2.9495241783861741</v>
      </c>
      <c r="L99">
        <f t="shared" si="2"/>
        <v>1.2967794483636843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1.4133847861142697</v>
      </c>
      <c r="Q99">
        <f t="shared" si="2"/>
        <v>9.0056327801972341E-2</v>
      </c>
      <c r="R99">
        <f t="shared" si="2"/>
        <v>0.21563251596988747</v>
      </c>
      <c r="S99">
        <f t="shared" si="2"/>
        <v>9.6513845635251116E-2</v>
      </c>
      <c r="T99">
        <f t="shared" si="2"/>
        <v>0</v>
      </c>
      <c r="U99">
        <f t="shared" si="2"/>
        <v>7.0181050494584385</v>
      </c>
      <c r="V99">
        <f t="shared" si="2"/>
        <v>0.10561997557571931</v>
      </c>
      <c r="W99">
        <f t="shared" si="2"/>
        <v>0.24013021496956974</v>
      </c>
      <c r="X99">
        <f t="shared" si="2"/>
        <v>0.82609623595284098</v>
      </c>
      <c r="Y99">
        <f t="shared" si="2"/>
        <v>0</v>
      </c>
      <c r="Z99">
        <f t="shared" si="2"/>
        <v>7.0740168400000053E-2</v>
      </c>
      <c r="AA99">
        <f t="shared" si="2"/>
        <v>0.20064944058580853</v>
      </c>
      <c r="AB99">
        <f t="shared" si="2"/>
        <v>0.2408664932843623</v>
      </c>
      <c r="AC99">
        <f t="shared" si="2"/>
        <v>0.16730129004624289</v>
      </c>
      <c r="AD99">
        <f t="shared" si="2"/>
        <v>0.13465661644379012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0.63915721029262496</v>
      </c>
      <c r="AI99">
        <f t="shared" si="2"/>
        <v>7.1762902803600773E-2</v>
      </c>
      <c r="AJ99">
        <f t="shared" si="2"/>
        <v>0</v>
      </c>
      <c r="AK99">
        <f t="shared" si="2"/>
        <v>0.26814123575342619</v>
      </c>
      <c r="AL99">
        <f t="shared" si="2"/>
        <v>0.50729165500000106</v>
      </c>
      <c r="AM99">
        <f t="shared" si="2"/>
        <v>6.0887054595650962E-2</v>
      </c>
      <c r="AN99">
        <f t="shared" si="2"/>
        <v>0</v>
      </c>
      <c r="AO99">
        <f t="shared" si="2"/>
        <v>0</v>
      </c>
      <c r="AP99">
        <f t="shared" si="2"/>
        <v>3.3916631572768099E-2</v>
      </c>
      <c r="AQ99">
        <f t="shared" si="2"/>
        <v>0</v>
      </c>
      <c r="AR99">
        <f t="shared" si="2"/>
        <v>0.27310959999999995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18.839595599567378</v>
      </c>
      <c r="DN99">
        <f t="shared" si="3"/>
        <v>0.61863438609236732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6.354306885597655</v>
      </c>
      <c r="K3">
        <v>9.4088854233755175</v>
      </c>
      <c r="L3">
        <v>578.49348468278697</v>
      </c>
      <c r="M3">
        <v>28.224337465984593</v>
      </c>
      <c r="N3">
        <v>36.243234793886202</v>
      </c>
      <c r="O3">
        <v>0</v>
      </c>
      <c r="P3">
        <v>38.385244124450168</v>
      </c>
      <c r="Q3">
        <v>6.3072000607776424</v>
      </c>
      <c r="R3">
        <v>13.005733277800417</v>
      </c>
      <c r="S3">
        <v>4.4477619848426926</v>
      </c>
      <c r="T3">
        <v>0</v>
      </c>
      <c r="U3">
        <v>64.236886701001467</v>
      </c>
      <c r="V3">
        <v>6.360679856115107</v>
      </c>
      <c r="W3">
        <v>13.405137939068736</v>
      </c>
      <c r="X3">
        <v>45.012844888620556</v>
      </c>
      <c r="Y3">
        <v>0</v>
      </c>
      <c r="Z3">
        <v>2.0108250000000001</v>
      </c>
      <c r="AA3">
        <v>12.929271077146675</v>
      </c>
      <c r="AB3">
        <v>12.122759863322539</v>
      </c>
      <c r="AC3">
        <v>8.9169461988419361</v>
      </c>
      <c r="AD3">
        <v>5.5931400993385436</v>
      </c>
      <c r="AE3">
        <v>15.166195283901365</v>
      </c>
      <c r="AF3">
        <v>2.4805001116356387</v>
      </c>
      <c r="AG3">
        <v>10.658060530033312</v>
      </c>
      <c r="AH3">
        <v>36.771120027999999</v>
      </c>
      <c r="AI3">
        <v>0.97650021875070214</v>
      </c>
      <c r="AJ3">
        <v>0</v>
      </c>
      <c r="AK3">
        <v>13.495111060969194</v>
      </c>
      <c r="AL3">
        <v>0</v>
      </c>
      <c r="AM3">
        <v>4.8491042282362633</v>
      </c>
      <c r="AN3">
        <v>0.97562165571997761</v>
      </c>
      <c r="AO3">
        <v>0</v>
      </c>
      <c r="AP3">
        <v>3.5372391266810879</v>
      </c>
      <c r="AQ3">
        <v>7.4227198737518547</v>
      </c>
      <c r="AR3">
        <v>11.515800000000004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976.81223633009051</v>
      </c>
      <c r="DN3">
        <v>32.605565920483023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6.354306885597655</v>
      </c>
      <c r="K4">
        <v>9.4088854233755175</v>
      </c>
      <c r="L4">
        <v>578.49348468278697</v>
      </c>
      <c r="M4">
        <v>28.224337465984593</v>
      </c>
      <c r="N4">
        <v>36.243234793886202</v>
      </c>
      <c r="O4">
        <v>0</v>
      </c>
      <c r="P4">
        <v>39.577200060197328</v>
      </c>
      <c r="Q4">
        <v>6.3072000607776424</v>
      </c>
      <c r="R4">
        <v>13.005733277800417</v>
      </c>
      <c r="S4">
        <v>4.4477619848426926</v>
      </c>
      <c r="T4">
        <v>0</v>
      </c>
      <c r="U4">
        <v>64.236886701001467</v>
      </c>
      <c r="V4">
        <v>6.360679856115107</v>
      </c>
      <c r="W4">
        <v>13.405137939068736</v>
      </c>
      <c r="X4">
        <v>45.012844888620556</v>
      </c>
      <c r="Y4">
        <v>0</v>
      </c>
      <c r="Z4">
        <v>2.0108250000000001</v>
      </c>
      <c r="AA4">
        <v>12.929271077146675</v>
      </c>
      <c r="AB4">
        <v>12.122759863322539</v>
      </c>
      <c r="AC4">
        <v>8.9169461988419361</v>
      </c>
      <c r="AD4">
        <v>5.5931400993385436</v>
      </c>
      <c r="AE4">
        <v>15.166195283901365</v>
      </c>
      <c r="AF4">
        <v>2.4805001116356387</v>
      </c>
      <c r="AG4">
        <v>10.658060530033312</v>
      </c>
      <c r="AH4">
        <v>36.771120027999999</v>
      </c>
      <c r="AI4">
        <v>0.97650021875070214</v>
      </c>
      <c r="AJ4">
        <v>0</v>
      </c>
      <c r="AK4">
        <v>13.495111060969194</v>
      </c>
      <c r="AL4">
        <v>0</v>
      </c>
      <c r="AM4">
        <v>4.8491042282362633</v>
      </c>
      <c r="AN4">
        <v>0.97562165571997761</v>
      </c>
      <c r="AO4">
        <v>0</v>
      </c>
      <c r="AP4">
        <v>3.5372391266810879</v>
      </c>
      <c r="AQ4">
        <v>7.4227198737518547</v>
      </c>
      <c r="AR4">
        <v>11.515800000000004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977.96569216884438</v>
      </c>
      <c r="DN4">
        <v>32.64406601747632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6.354306885597655</v>
      </c>
      <c r="K5">
        <v>9.4088854233755175</v>
      </c>
      <c r="L5">
        <v>578.49348468278697</v>
      </c>
      <c r="M5">
        <v>28.224337465984593</v>
      </c>
      <c r="N5">
        <v>36.243234793886202</v>
      </c>
      <c r="O5">
        <v>0</v>
      </c>
      <c r="P5">
        <v>33.594599879605369</v>
      </c>
      <c r="Q5">
        <v>6.3072000607776424</v>
      </c>
      <c r="R5">
        <v>13.005733277800417</v>
      </c>
      <c r="S5">
        <v>4.4477619848426926</v>
      </c>
      <c r="T5">
        <v>0</v>
      </c>
      <c r="U5">
        <v>64.236886701001467</v>
      </c>
      <c r="V5">
        <v>6.360679856115107</v>
      </c>
      <c r="W5">
        <v>13.405137939068736</v>
      </c>
      <c r="X5">
        <v>45.012844888620556</v>
      </c>
      <c r="Y5">
        <v>0</v>
      </c>
      <c r="Z5">
        <v>2.0108250000000001</v>
      </c>
      <c r="AA5">
        <v>12.929271077146675</v>
      </c>
      <c r="AB5">
        <v>12.122759863322539</v>
      </c>
      <c r="AC5">
        <v>8.9169461988419361</v>
      </c>
      <c r="AD5">
        <v>5.5931400993385436</v>
      </c>
      <c r="AE5">
        <v>15.166195283901365</v>
      </c>
      <c r="AF5">
        <v>2.4805001116356387</v>
      </c>
      <c r="AG5">
        <v>10.658060530033312</v>
      </c>
      <c r="AH5">
        <v>29.416895782000001</v>
      </c>
      <c r="AI5">
        <v>0.97650021875070214</v>
      </c>
      <c r="AJ5">
        <v>0</v>
      </c>
      <c r="AK5">
        <v>13.495111060969194</v>
      </c>
      <c r="AL5">
        <v>0</v>
      </c>
      <c r="AM5">
        <v>4.8491042282362633</v>
      </c>
      <c r="AN5">
        <v>0.97562165571997761</v>
      </c>
      <c r="AO5">
        <v>0</v>
      </c>
      <c r="AP5">
        <v>3.5372391266810879</v>
      </c>
      <c r="AQ5">
        <v>7.4227198737518547</v>
      </c>
      <c r="AR5">
        <v>11.515800000000004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965.05964728835113</v>
      </c>
      <c r="DN5">
        <v>32.213286471377664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6.354306885597655</v>
      </c>
      <c r="K6">
        <v>9.4088854233755175</v>
      </c>
      <c r="L6">
        <v>578.49348468278697</v>
      </c>
      <c r="M6">
        <v>28.224337465984593</v>
      </c>
      <c r="N6">
        <v>36.243234793886202</v>
      </c>
      <c r="O6">
        <v>0</v>
      </c>
      <c r="P6">
        <v>33.594599879605369</v>
      </c>
      <c r="Q6">
        <v>6.3072000607776424</v>
      </c>
      <c r="R6">
        <v>13.005733277800417</v>
      </c>
      <c r="S6">
        <v>4.4477619848426926</v>
      </c>
      <c r="T6">
        <v>0</v>
      </c>
      <c r="U6">
        <v>64.236886701001467</v>
      </c>
      <c r="V6">
        <v>6.360679856115107</v>
      </c>
      <c r="W6">
        <v>13.405137939068736</v>
      </c>
      <c r="X6">
        <v>45.012844888620556</v>
      </c>
      <c r="Y6">
        <v>0</v>
      </c>
      <c r="Z6">
        <v>2.0108250000000001</v>
      </c>
      <c r="AA6">
        <v>12.929271077146675</v>
      </c>
      <c r="AB6">
        <v>12.122759863322539</v>
      </c>
      <c r="AC6">
        <v>8.9169461988419361</v>
      </c>
      <c r="AD6">
        <v>5.5931400993385436</v>
      </c>
      <c r="AE6">
        <v>15.166195283901365</v>
      </c>
      <c r="AF6">
        <v>2.4805001116356387</v>
      </c>
      <c r="AG6">
        <v>10.658060530033312</v>
      </c>
      <c r="AH6">
        <v>22.062671836499998</v>
      </c>
      <c r="AI6">
        <v>0.97650021875070214</v>
      </c>
      <c r="AJ6">
        <v>0</v>
      </c>
      <c r="AK6">
        <v>13.495111060969194</v>
      </c>
      <c r="AL6">
        <v>0</v>
      </c>
      <c r="AM6">
        <v>4.8491042282362633</v>
      </c>
      <c r="AN6">
        <v>0.97562165571997761</v>
      </c>
      <c r="AO6">
        <v>0</v>
      </c>
      <c r="AP6">
        <v>3.5372391266810879</v>
      </c>
      <c r="AQ6">
        <v>7.4227198737518547</v>
      </c>
      <c r="AR6">
        <v>11.515800000000004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957.94296468635116</v>
      </c>
      <c r="DN6">
        <v>31.975745127877659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6.354306885597655</v>
      </c>
      <c r="K7">
        <v>9.4088854233755175</v>
      </c>
      <c r="L7">
        <v>578.49348468278697</v>
      </c>
      <c r="M7">
        <v>28.224337465984593</v>
      </c>
      <c r="N7">
        <v>36.243234793886202</v>
      </c>
      <c r="O7">
        <v>0</v>
      </c>
      <c r="P7">
        <v>33.803995343537402</v>
      </c>
      <c r="Q7">
        <v>6.3072000607776424</v>
      </c>
      <c r="R7">
        <v>13.005733277800417</v>
      </c>
      <c r="S7">
        <v>4.4477619848426926</v>
      </c>
      <c r="T7">
        <v>0</v>
      </c>
      <c r="U7">
        <v>64.236886701001467</v>
      </c>
      <c r="V7">
        <v>6.360679856115107</v>
      </c>
      <c r="W7">
        <v>13.405137939068736</v>
      </c>
      <c r="X7">
        <v>45.012844888620556</v>
      </c>
      <c r="Y7">
        <v>0</v>
      </c>
      <c r="Z7">
        <v>4.0216500000000011</v>
      </c>
      <c r="AA7">
        <v>12.929271077146675</v>
      </c>
      <c r="AB7">
        <v>12.122759863322539</v>
      </c>
      <c r="AC7">
        <v>8.9169461988419361</v>
      </c>
      <c r="AD7">
        <v>5.5931400993385436</v>
      </c>
      <c r="AE7">
        <v>15.166195283901365</v>
      </c>
      <c r="AF7">
        <v>2.4805001116356387</v>
      </c>
      <c r="AG7">
        <v>10.658060530033312</v>
      </c>
      <c r="AH7">
        <v>22.062671836499998</v>
      </c>
      <c r="AI7">
        <v>0.97650021875070214</v>
      </c>
      <c r="AJ7">
        <v>0</v>
      </c>
      <c r="AK7">
        <v>13.495111060969194</v>
      </c>
      <c r="AL7">
        <v>0</v>
      </c>
      <c r="AM7">
        <v>4.8491042282362633</v>
      </c>
      <c r="AN7">
        <v>0.97562165571997761</v>
      </c>
      <c r="AO7">
        <v>0</v>
      </c>
      <c r="AP7">
        <v>3.5372391266810879</v>
      </c>
      <c r="AQ7">
        <v>7.4227198737518547</v>
      </c>
      <c r="AR7">
        <v>11.515800000000004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960.09147226028654</v>
      </c>
      <c r="DN7">
        <v>32.047458017874277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6.354306885597655</v>
      </c>
      <c r="K8">
        <v>9.4088854233755175</v>
      </c>
      <c r="L8">
        <v>578.49348468278697</v>
      </c>
      <c r="M8">
        <v>28.224337465984593</v>
      </c>
      <c r="N8">
        <v>36.243234793886202</v>
      </c>
      <c r="O8">
        <v>0</v>
      </c>
      <c r="P8">
        <v>33.82469990970403</v>
      </c>
      <c r="Q8">
        <v>6.3072000607776424</v>
      </c>
      <c r="R8">
        <v>13.005733277800417</v>
      </c>
      <c r="S8">
        <v>4.4477619848426926</v>
      </c>
      <c r="T8">
        <v>0</v>
      </c>
      <c r="U8">
        <v>64.236886701001467</v>
      </c>
      <c r="V8">
        <v>6.360679856115107</v>
      </c>
      <c r="W8">
        <v>13.405137939068736</v>
      </c>
      <c r="X8">
        <v>45.012844888620556</v>
      </c>
      <c r="Y8">
        <v>0</v>
      </c>
      <c r="Z8">
        <v>4.0216500000000011</v>
      </c>
      <c r="AA8">
        <v>12.929271077146675</v>
      </c>
      <c r="AB8">
        <v>12.122759863322539</v>
      </c>
      <c r="AC8">
        <v>8.9169461988419361</v>
      </c>
      <c r="AD8">
        <v>5.5931400993385436</v>
      </c>
      <c r="AE8">
        <v>15.166195283901365</v>
      </c>
      <c r="AF8">
        <v>2.4805001116356387</v>
      </c>
      <c r="AG8">
        <v>10.658060530033312</v>
      </c>
      <c r="AH8">
        <v>22.062671836499998</v>
      </c>
      <c r="AI8">
        <v>0.97650021875070214</v>
      </c>
      <c r="AJ8">
        <v>0</v>
      </c>
      <c r="AK8">
        <v>13.495111060969194</v>
      </c>
      <c r="AL8">
        <v>0</v>
      </c>
      <c r="AM8">
        <v>4.8491042282362633</v>
      </c>
      <c r="AN8">
        <v>0.97562165571997761</v>
      </c>
      <c r="AO8">
        <v>0</v>
      </c>
      <c r="AP8">
        <v>1.1790797088936957</v>
      </c>
      <c r="AQ8">
        <v>7.4227198737518547</v>
      </c>
      <c r="AR8">
        <v>11.515800000000004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957.82965592215851</v>
      </c>
      <c r="DN8">
        <v>31.97181950438155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6.354306885597655</v>
      </c>
      <c r="K9">
        <v>9.4088854233755175</v>
      </c>
      <c r="L9">
        <v>578.49348468278697</v>
      </c>
      <c r="M9">
        <v>28.224337465984593</v>
      </c>
      <c r="N9">
        <v>36.243234793886202</v>
      </c>
      <c r="O9">
        <v>0</v>
      </c>
      <c r="P9">
        <v>33.82469990970403</v>
      </c>
      <c r="Q9">
        <v>6.3072000607776424</v>
      </c>
      <c r="R9">
        <v>13.005733277800417</v>
      </c>
      <c r="S9">
        <v>4.4477619848426926</v>
      </c>
      <c r="T9">
        <v>0</v>
      </c>
      <c r="U9">
        <v>64.236886701001467</v>
      </c>
      <c r="V9">
        <v>6.360679856115107</v>
      </c>
      <c r="W9">
        <v>13.405137939068736</v>
      </c>
      <c r="X9">
        <v>45.012844888620556</v>
      </c>
      <c r="Y9">
        <v>0</v>
      </c>
      <c r="Z9">
        <v>4.0216500000000011</v>
      </c>
      <c r="AA9">
        <v>12.929271077146675</v>
      </c>
      <c r="AB9">
        <v>12.122759863322539</v>
      </c>
      <c r="AC9">
        <v>8.9169461988419361</v>
      </c>
      <c r="AD9">
        <v>5.5931400993385436</v>
      </c>
      <c r="AE9">
        <v>15.166195283901365</v>
      </c>
      <c r="AF9">
        <v>2.4805001116356387</v>
      </c>
      <c r="AG9">
        <v>10.658060530033312</v>
      </c>
      <c r="AH9">
        <v>22.062671836499998</v>
      </c>
      <c r="AI9">
        <v>0.97650021875070214</v>
      </c>
      <c r="AJ9">
        <v>0</v>
      </c>
      <c r="AK9">
        <v>13.495111060969194</v>
      </c>
      <c r="AL9">
        <v>0</v>
      </c>
      <c r="AM9">
        <v>4.8491042282362633</v>
      </c>
      <c r="AN9">
        <v>0.97562165571997761</v>
      </c>
      <c r="AO9">
        <v>0</v>
      </c>
      <c r="AP9">
        <v>1.1790797088936957</v>
      </c>
      <c r="AQ9">
        <v>7.4227198737518547</v>
      </c>
      <c r="AR9">
        <v>11.515800000000004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957.82965592215851</v>
      </c>
      <c r="DN9">
        <v>31.97181950438155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6.354306885597655</v>
      </c>
      <c r="K10">
        <v>9.4088854233755175</v>
      </c>
      <c r="L10">
        <v>578.49348468278697</v>
      </c>
      <c r="M10">
        <v>28.224337465984593</v>
      </c>
      <c r="N10">
        <v>36.243234793886202</v>
      </c>
      <c r="O10">
        <v>0</v>
      </c>
      <c r="P10">
        <v>33.82469990970403</v>
      </c>
      <c r="Q10">
        <v>6.3072000607776424</v>
      </c>
      <c r="R10">
        <v>13.005733277800417</v>
      </c>
      <c r="S10">
        <v>4.4477619848426926</v>
      </c>
      <c r="T10">
        <v>0</v>
      </c>
      <c r="U10">
        <v>64.236886701001467</v>
      </c>
      <c r="V10">
        <v>6.360679856115107</v>
      </c>
      <c r="W10">
        <v>13.405137939068736</v>
      </c>
      <c r="X10">
        <v>45.012844888620556</v>
      </c>
      <c r="Y10">
        <v>0</v>
      </c>
      <c r="Z10">
        <v>4.0216500000000011</v>
      </c>
      <c r="AA10">
        <v>12.929271077146675</v>
      </c>
      <c r="AB10">
        <v>12.122759863322539</v>
      </c>
      <c r="AC10">
        <v>8.9169461988419361</v>
      </c>
      <c r="AD10">
        <v>2.7965699035831784</v>
      </c>
      <c r="AE10">
        <v>15.166195283901365</v>
      </c>
      <c r="AF10">
        <v>2.4805001116356387</v>
      </c>
      <c r="AG10">
        <v>10.658060530033312</v>
      </c>
      <c r="AH10">
        <v>22.062671836499998</v>
      </c>
      <c r="AI10">
        <v>0.97650021875070214</v>
      </c>
      <c r="AJ10">
        <v>0</v>
      </c>
      <c r="AK10">
        <v>13.495111060969194</v>
      </c>
      <c r="AL10">
        <v>0</v>
      </c>
      <c r="AM10">
        <v>4.8491042282362633</v>
      </c>
      <c r="AN10">
        <v>0.97562165571997761</v>
      </c>
      <c r="AO10">
        <v>0</v>
      </c>
      <c r="AP10">
        <v>1.1790797088936957</v>
      </c>
      <c r="AQ10">
        <v>7.4227198737518547</v>
      </c>
      <c r="AR10">
        <v>11.515800000000004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955.12341514027025</v>
      </c>
      <c r="DN10">
        <v>31.881490090514426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6.354306885597655</v>
      </c>
      <c r="K11">
        <v>8.4005224700997374</v>
      </c>
      <c r="L11">
        <v>539.6014011013682</v>
      </c>
      <c r="M11">
        <v>28.224337465984593</v>
      </c>
      <c r="N11">
        <v>36.243234793886202</v>
      </c>
      <c r="O11">
        <v>0</v>
      </c>
      <c r="P11">
        <v>33.82469990970403</v>
      </c>
      <c r="Q11">
        <v>5.3298041135223668</v>
      </c>
      <c r="R11">
        <v>13.005733277800417</v>
      </c>
      <c r="S11">
        <v>4.4477619848426926</v>
      </c>
      <c r="T11">
        <v>0</v>
      </c>
      <c r="U11">
        <v>64.236886701001467</v>
      </c>
      <c r="V11">
        <v>6.360679856115107</v>
      </c>
      <c r="W11">
        <v>13.405137939068736</v>
      </c>
      <c r="X11">
        <v>45.012844888620556</v>
      </c>
      <c r="Y11">
        <v>0</v>
      </c>
      <c r="Z11">
        <v>4.0216500000000011</v>
      </c>
      <c r="AA11">
        <v>4.309757025715558</v>
      </c>
      <c r="AB11">
        <v>12.122759863322539</v>
      </c>
      <c r="AC11">
        <v>8.9169461988419361</v>
      </c>
      <c r="AD11">
        <v>2.7965699035831784</v>
      </c>
      <c r="AE11">
        <v>15.166195283901365</v>
      </c>
      <c r="AF11">
        <v>2.4805001116356387</v>
      </c>
      <c r="AG11">
        <v>10.658060530033312</v>
      </c>
      <c r="AH11">
        <v>22.062671836499998</v>
      </c>
      <c r="AI11">
        <v>0.97650021875070214</v>
      </c>
      <c r="AJ11">
        <v>0</v>
      </c>
      <c r="AK11">
        <v>13.495111060969194</v>
      </c>
      <c r="AL11">
        <v>0</v>
      </c>
      <c r="AM11">
        <v>4.8491042282362633</v>
      </c>
      <c r="AN11">
        <v>0.97562165571997761</v>
      </c>
      <c r="AO11">
        <v>0</v>
      </c>
      <c r="AP11">
        <v>1.1790797088936957</v>
      </c>
      <c r="AQ11">
        <v>7.4227198737518547</v>
      </c>
      <c r="AR11">
        <v>11.515800000000004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907.22501919275214</v>
      </c>
      <c r="DN11">
        <v>30.282529504651627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6.354306885597655</v>
      </c>
      <c r="K12">
        <v>8.2464265382726687</v>
      </c>
      <c r="L12">
        <v>539.6014011013682</v>
      </c>
      <c r="M12">
        <v>28.224337465984593</v>
      </c>
      <c r="N12">
        <v>36.243234793886202</v>
      </c>
      <c r="O12">
        <v>0</v>
      </c>
      <c r="P12">
        <v>33.82469990970403</v>
      </c>
      <c r="Q12">
        <v>5.3298041135223668</v>
      </c>
      <c r="R12">
        <v>13.005733277800417</v>
      </c>
      <c r="S12">
        <v>4.4477619848426926</v>
      </c>
      <c r="T12">
        <v>0</v>
      </c>
      <c r="U12">
        <v>64.236886701001467</v>
      </c>
      <c r="V12">
        <v>6.360679856115107</v>
      </c>
      <c r="W12">
        <v>13.405137939068736</v>
      </c>
      <c r="X12">
        <v>45.012844888620556</v>
      </c>
      <c r="Y12">
        <v>0</v>
      </c>
      <c r="Z12">
        <v>4.0216500000000011</v>
      </c>
      <c r="AA12">
        <v>4.309757025715558</v>
      </c>
      <c r="AB12">
        <v>12.122759863322539</v>
      </c>
      <c r="AC12">
        <v>8.9169461988419361</v>
      </c>
      <c r="AD12">
        <v>2.7965699035831784</v>
      </c>
      <c r="AE12">
        <v>15.166195283901365</v>
      </c>
      <c r="AF12">
        <v>2.4805001116356387</v>
      </c>
      <c r="AG12">
        <v>10.658060530033312</v>
      </c>
      <c r="AH12">
        <v>22.062671836499998</v>
      </c>
      <c r="AI12">
        <v>0.97650021875070214</v>
      </c>
      <c r="AJ12">
        <v>0</v>
      </c>
      <c r="AK12">
        <v>13.495111060969194</v>
      </c>
      <c r="AL12">
        <v>0</v>
      </c>
      <c r="AM12">
        <v>4.8491042282362633</v>
      </c>
      <c r="AN12">
        <v>0.97562165571997761</v>
      </c>
      <c r="AO12">
        <v>0</v>
      </c>
      <c r="AP12">
        <v>1.1790797088936957</v>
      </c>
      <c r="AQ12">
        <v>7.4227198737518547</v>
      </c>
      <c r="AR12">
        <v>12.193200000000001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907.73142066774437</v>
      </c>
      <c r="DN12">
        <v>30.299432097832373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6.354306885597655</v>
      </c>
      <c r="K13">
        <v>8.2464265382726687</v>
      </c>
      <c r="L13">
        <v>539.6014011013682</v>
      </c>
      <c r="M13">
        <v>28.224337465984593</v>
      </c>
      <c r="N13">
        <v>36.243234793886202</v>
      </c>
      <c r="O13">
        <v>0</v>
      </c>
      <c r="P13">
        <v>33.82469990970403</v>
      </c>
      <c r="Q13">
        <v>5.3298041135223668</v>
      </c>
      <c r="R13">
        <v>13.005733277800417</v>
      </c>
      <c r="S13">
        <v>4.4477619848426926</v>
      </c>
      <c r="T13">
        <v>0</v>
      </c>
      <c r="U13">
        <v>64.236886701001467</v>
      </c>
      <c r="V13">
        <v>6.360679856115107</v>
      </c>
      <c r="W13">
        <v>13.405137939068736</v>
      </c>
      <c r="X13">
        <v>45.012844888620556</v>
      </c>
      <c r="Y13">
        <v>0</v>
      </c>
      <c r="Z13">
        <v>4.0216500000000011</v>
      </c>
      <c r="AA13">
        <v>4.309757025715558</v>
      </c>
      <c r="AB13">
        <v>12.122759863322539</v>
      </c>
      <c r="AC13">
        <v>8.9169461988419361</v>
      </c>
      <c r="AD13">
        <v>5.5931400993385436</v>
      </c>
      <c r="AE13">
        <v>15.166195283901365</v>
      </c>
      <c r="AF13">
        <v>2.4805001116356387</v>
      </c>
      <c r="AG13">
        <v>10.658060530033312</v>
      </c>
      <c r="AH13">
        <v>22.062671836499998</v>
      </c>
      <c r="AI13">
        <v>0.97650021875070214</v>
      </c>
      <c r="AJ13">
        <v>0</v>
      </c>
      <c r="AK13">
        <v>13.495111060969194</v>
      </c>
      <c r="AL13">
        <v>0</v>
      </c>
      <c r="AM13">
        <v>4.8491042282362633</v>
      </c>
      <c r="AN13">
        <v>0.97562165571997761</v>
      </c>
      <c r="AO13">
        <v>0</v>
      </c>
      <c r="AP13">
        <v>1.1790797088936957</v>
      </c>
      <c r="AQ13">
        <v>7.4227198737518547</v>
      </c>
      <c r="AR13">
        <v>14.225400000000004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912.40422145099126</v>
      </c>
      <c r="DN13">
        <v>30.455401510340799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6.354306885597655</v>
      </c>
      <c r="K14">
        <v>8.2464265382726687</v>
      </c>
      <c r="L14">
        <v>539.6014011013682</v>
      </c>
      <c r="M14">
        <v>28.224337465984593</v>
      </c>
      <c r="N14">
        <v>36.243234793886202</v>
      </c>
      <c r="O14">
        <v>0</v>
      </c>
      <c r="P14">
        <v>33.82469990970403</v>
      </c>
      <c r="Q14">
        <v>5.3298041135223668</v>
      </c>
      <c r="R14">
        <v>13.005733277800417</v>
      </c>
      <c r="S14">
        <v>4.4477619848426926</v>
      </c>
      <c r="T14">
        <v>0</v>
      </c>
      <c r="U14">
        <v>64.236886701001467</v>
      </c>
      <c r="V14">
        <v>6.360679856115107</v>
      </c>
      <c r="W14">
        <v>13.405137939068736</v>
      </c>
      <c r="X14">
        <v>45.012844888620556</v>
      </c>
      <c r="Y14">
        <v>0</v>
      </c>
      <c r="Z14">
        <v>4.0216500000000011</v>
      </c>
      <c r="AA14">
        <v>4.309757025715558</v>
      </c>
      <c r="AB14">
        <v>12.122759863322539</v>
      </c>
      <c r="AC14">
        <v>8.9169461988419361</v>
      </c>
      <c r="AD14">
        <v>5.5931400993385436</v>
      </c>
      <c r="AE14">
        <v>15.166195283901365</v>
      </c>
      <c r="AF14">
        <v>2.4805001116356387</v>
      </c>
      <c r="AG14">
        <v>10.658060530033312</v>
      </c>
      <c r="AH14">
        <v>22.062671836499998</v>
      </c>
      <c r="AI14">
        <v>0.97650021875070214</v>
      </c>
      <c r="AJ14">
        <v>0</v>
      </c>
      <c r="AK14">
        <v>13.495111060969194</v>
      </c>
      <c r="AL14">
        <v>0</v>
      </c>
      <c r="AM14">
        <v>4.8491042282362633</v>
      </c>
      <c r="AN14">
        <v>0.97562165571997761</v>
      </c>
      <c r="AO14">
        <v>0</v>
      </c>
      <c r="AP14">
        <v>1.1790797088936957</v>
      </c>
      <c r="AQ14">
        <v>7.4227198737518547</v>
      </c>
      <c r="AR14">
        <v>14.225400000000004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912.40422145099126</v>
      </c>
      <c r="DN14">
        <v>30.455401510340799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6.354306885597655</v>
      </c>
      <c r="K15">
        <v>8.0733451778106993</v>
      </c>
      <c r="L15">
        <v>565.10158138351073</v>
      </c>
      <c r="M15">
        <v>28.224337465984593</v>
      </c>
      <c r="N15">
        <v>36.243234793886202</v>
      </c>
      <c r="O15">
        <v>0</v>
      </c>
      <c r="P15">
        <v>33.82469990970403</v>
      </c>
      <c r="Q15">
        <v>5.3298041135223668</v>
      </c>
      <c r="R15">
        <v>13.005733277800417</v>
      </c>
      <c r="S15">
        <v>4.4477619848426926</v>
      </c>
      <c r="T15">
        <v>0</v>
      </c>
      <c r="U15">
        <v>64.236886701001467</v>
      </c>
      <c r="V15">
        <v>6.360679856115107</v>
      </c>
      <c r="W15">
        <v>13.405137939068736</v>
      </c>
      <c r="X15">
        <v>45.012844888620556</v>
      </c>
      <c r="Y15">
        <v>0</v>
      </c>
      <c r="Z15">
        <v>4.0216500000000011</v>
      </c>
      <c r="AA15">
        <v>4.309757025715558</v>
      </c>
      <c r="AB15">
        <v>12.122759863322539</v>
      </c>
      <c r="AC15">
        <v>8.9169461988419361</v>
      </c>
      <c r="AD15">
        <v>5.5931400993385436</v>
      </c>
      <c r="AE15">
        <v>15.166195283901365</v>
      </c>
      <c r="AF15">
        <v>2.4805001116356387</v>
      </c>
      <c r="AG15">
        <v>10.658060530033312</v>
      </c>
      <c r="AH15">
        <v>22.062671836499998</v>
      </c>
      <c r="AI15">
        <v>0.97650021875070214</v>
      </c>
      <c r="AJ15">
        <v>0</v>
      </c>
      <c r="AK15">
        <v>13.495111060969194</v>
      </c>
      <c r="AL15">
        <v>0</v>
      </c>
      <c r="AM15">
        <v>4.8491042282362633</v>
      </c>
      <c r="AN15">
        <v>0.97562165571997761</v>
      </c>
      <c r="AO15">
        <v>0</v>
      </c>
      <c r="AP15">
        <v>1.1790797088936957</v>
      </c>
      <c r="AQ15">
        <v>7.4227198737518547</v>
      </c>
      <c r="AR15">
        <v>14.225400000000004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936.71357042451939</v>
      </c>
      <c r="DN15">
        <v>31.266801707037995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6.354306885597655</v>
      </c>
      <c r="K16">
        <v>7.6768932080620118</v>
      </c>
      <c r="L16">
        <v>551.91183296171289</v>
      </c>
      <c r="M16">
        <v>28.224337465984593</v>
      </c>
      <c r="N16">
        <v>36.243234793886202</v>
      </c>
      <c r="O16">
        <v>0</v>
      </c>
      <c r="P16">
        <v>33.82469990970403</v>
      </c>
      <c r="Q16">
        <v>4.3243291997367699</v>
      </c>
      <c r="R16">
        <v>13.005733277800417</v>
      </c>
      <c r="S16">
        <v>4.4477619848426926</v>
      </c>
      <c r="T16">
        <v>0</v>
      </c>
      <c r="U16">
        <v>64.236886701001467</v>
      </c>
      <c r="V16">
        <v>6.360679856115107</v>
      </c>
      <c r="W16">
        <v>13.405137939068736</v>
      </c>
      <c r="X16">
        <v>45.012844888620556</v>
      </c>
      <c r="Y16">
        <v>0</v>
      </c>
      <c r="Z16">
        <v>4.0216500000000011</v>
      </c>
      <c r="AA16">
        <v>4.309757025715558</v>
      </c>
      <c r="AB16">
        <v>12.122759863322539</v>
      </c>
      <c r="AC16">
        <v>8.9169461988419361</v>
      </c>
      <c r="AD16">
        <v>5.5931400993385436</v>
      </c>
      <c r="AE16">
        <v>15.166195283901365</v>
      </c>
      <c r="AF16">
        <v>2.4805001116356387</v>
      </c>
      <c r="AG16">
        <v>10.658060530033312</v>
      </c>
      <c r="AH16">
        <v>22.062671836499998</v>
      </c>
      <c r="AI16">
        <v>0.97650021875070214</v>
      </c>
      <c r="AJ16">
        <v>0</v>
      </c>
      <c r="AK16">
        <v>13.495111060969194</v>
      </c>
      <c r="AL16">
        <v>0</v>
      </c>
      <c r="AM16">
        <v>4.8491042282362633</v>
      </c>
      <c r="AN16">
        <v>0.97562165571997761</v>
      </c>
      <c r="AO16">
        <v>0</v>
      </c>
      <c r="AP16">
        <v>1.1790797088936957</v>
      </c>
      <c r="AQ16">
        <v>7.4227198737518547</v>
      </c>
      <c r="AR16">
        <v>14.225400000000004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922.59320622851055</v>
      </c>
      <c r="DN16">
        <v>30.795490597714679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6.354306885597655</v>
      </c>
      <c r="K17">
        <v>7.3487950262010306</v>
      </c>
      <c r="L17">
        <v>539.6014011013682</v>
      </c>
      <c r="M17">
        <v>28.224337465984593</v>
      </c>
      <c r="N17">
        <v>36.243234793886202</v>
      </c>
      <c r="O17">
        <v>0</v>
      </c>
      <c r="P17">
        <v>35.373309296875192</v>
      </c>
      <c r="Q17">
        <v>4.3243291997367699</v>
      </c>
      <c r="R17">
        <v>13.005733277800417</v>
      </c>
      <c r="S17">
        <v>4.4477619848426926</v>
      </c>
      <c r="T17">
        <v>0</v>
      </c>
      <c r="U17">
        <v>64.236886701001467</v>
      </c>
      <c r="V17">
        <v>6.360679856115107</v>
      </c>
      <c r="W17">
        <v>13.405137939068736</v>
      </c>
      <c r="X17">
        <v>45.012844888620556</v>
      </c>
      <c r="Y17">
        <v>0</v>
      </c>
      <c r="Z17">
        <v>4.0216500000000011</v>
      </c>
      <c r="AA17">
        <v>4.309757025715558</v>
      </c>
      <c r="AB17">
        <v>12.122759863322539</v>
      </c>
      <c r="AC17">
        <v>8.9169461988419361</v>
      </c>
      <c r="AD17">
        <v>5.5931400993385436</v>
      </c>
      <c r="AE17">
        <v>15.166195283901365</v>
      </c>
      <c r="AF17">
        <v>2.4805001116356387</v>
      </c>
      <c r="AG17">
        <v>10.658060530033312</v>
      </c>
      <c r="AH17">
        <v>22.062671836499998</v>
      </c>
      <c r="AI17">
        <v>0.97650021875070214</v>
      </c>
      <c r="AJ17">
        <v>0</v>
      </c>
      <c r="AK17">
        <v>13.495111060969194</v>
      </c>
      <c r="AL17">
        <v>0</v>
      </c>
      <c r="AM17">
        <v>4.8491042282362633</v>
      </c>
      <c r="AN17">
        <v>0.97562165571997761</v>
      </c>
      <c r="AO17">
        <v>0</v>
      </c>
      <c r="AP17">
        <v>1.1790797088936957</v>
      </c>
      <c r="AQ17">
        <v>5.9536399196602705</v>
      </c>
      <c r="AR17">
        <v>13.886700000000003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910.11210095640865</v>
      </c>
      <c r="DN17">
        <v>30.37889526069058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6.354306885597655</v>
      </c>
      <c r="K18">
        <v>7.0206968443400513</v>
      </c>
      <c r="L18">
        <v>539.6014011013682</v>
      </c>
      <c r="M18">
        <v>28.224337465984593</v>
      </c>
      <c r="N18">
        <v>36.243234793886202</v>
      </c>
      <c r="O18">
        <v>0</v>
      </c>
      <c r="P18">
        <v>36.107437849671271</v>
      </c>
      <c r="Q18">
        <v>4.3243291997367699</v>
      </c>
      <c r="R18">
        <v>13.005733277800417</v>
      </c>
      <c r="S18">
        <v>4.4477619848426926</v>
      </c>
      <c r="T18">
        <v>0</v>
      </c>
      <c r="U18">
        <v>64.236886701001467</v>
      </c>
      <c r="V18">
        <v>6.360679856115107</v>
      </c>
      <c r="W18">
        <v>13.405137939068736</v>
      </c>
      <c r="X18">
        <v>45.012844888620556</v>
      </c>
      <c r="Y18">
        <v>0</v>
      </c>
      <c r="Z18">
        <v>4.0216500000000011</v>
      </c>
      <c r="AA18">
        <v>4.309757025715558</v>
      </c>
      <c r="AB18">
        <v>12.122759863322539</v>
      </c>
      <c r="AC18">
        <v>8.9169461988419361</v>
      </c>
      <c r="AD18">
        <v>5.5931400993385436</v>
      </c>
      <c r="AE18">
        <v>15.166195283901365</v>
      </c>
      <c r="AF18">
        <v>2.4805001116356387</v>
      </c>
      <c r="AG18">
        <v>10.658060530033312</v>
      </c>
      <c r="AH18">
        <v>22.062671836499998</v>
      </c>
      <c r="AI18">
        <v>0.97650021875070214</v>
      </c>
      <c r="AJ18">
        <v>0</v>
      </c>
      <c r="AK18">
        <v>13.495111060969194</v>
      </c>
      <c r="AL18">
        <v>0</v>
      </c>
      <c r="AM18">
        <v>4.8491042282362633</v>
      </c>
      <c r="AN18">
        <v>0.97562165571997761</v>
      </c>
      <c r="AO18">
        <v>0</v>
      </c>
      <c r="AP18">
        <v>1.1790797088936957</v>
      </c>
      <c r="AQ18">
        <v>4.9484800114771046</v>
      </c>
      <c r="AR18">
        <v>13.886700000000003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909.53232338462067</v>
      </c>
      <c r="DN18">
        <v>30.35954329523047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6.5695618442812034</v>
      </c>
      <c r="L19">
        <v>507.51197423431989</v>
      </c>
      <c r="M19">
        <v>28.224337465984593</v>
      </c>
      <c r="N19">
        <v>36.243234793886202</v>
      </c>
      <c r="O19">
        <v>0</v>
      </c>
      <c r="P19">
        <v>36.125699909704025</v>
      </c>
      <c r="Q19">
        <v>4.3243291997367699</v>
      </c>
      <c r="R19">
        <v>13.005733277800417</v>
      </c>
      <c r="S19">
        <v>4.4477619848426926</v>
      </c>
      <c r="T19">
        <v>0</v>
      </c>
      <c r="U19">
        <v>64.236886701001467</v>
      </c>
      <c r="V19">
        <v>6.360679856115107</v>
      </c>
      <c r="W19">
        <v>13.405137939068736</v>
      </c>
      <c r="X19">
        <v>45.012844888620556</v>
      </c>
      <c r="Y19">
        <v>0</v>
      </c>
      <c r="Z19">
        <v>4.0216500000000011</v>
      </c>
      <c r="AA19">
        <v>4.309757025715558</v>
      </c>
      <c r="AB19">
        <v>12.122759863322539</v>
      </c>
      <c r="AC19">
        <v>8.9169461988419361</v>
      </c>
      <c r="AD19">
        <v>5.5931400993385436</v>
      </c>
      <c r="AE19">
        <v>15.166195283901365</v>
      </c>
      <c r="AF19">
        <v>2.4805001116356387</v>
      </c>
      <c r="AG19">
        <v>10.658060530033312</v>
      </c>
      <c r="AH19">
        <v>22.062671836499998</v>
      </c>
      <c r="AI19">
        <v>4.6872001750005605</v>
      </c>
      <c r="AJ19">
        <v>0</v>
      </c>
      <c r="AK19">
        <v>13.495111060969194</v>
      </c>
      <c r="AL19">
        <v>0</v>
      </c>
      <c r="AM19">
        <v>4.8491042282362633</v>
      </c>
      <c r="AN19">
        <v>0.97562165571997761</v>
      </c>
      <c r="AO19">
        <v>0</v>
      </c>
      <c r="AP19">
        <v>1.1790797088936957</v>
      </c>
      <c r="AQ19">
        <v>2.4742398622747492</v>
      </c>
      <c r="AR19">
        <v>13.886700000000003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873.10820067720033</v>
      </c>
      <c r="DN19">
        <v>29.143519117026187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6.3234882078854691</v>
      </c>
      <c r="L20">
        <v>539.6014011013682</v>
      </c>
      <c r="M20">
        <v>28.224337465984593</v>
      </c>
      <c r="N20">
        <v>36.243234793886202</v>
      </c>
      <c r="O20">
        <v>0</v>
      </c>
      <c r="P20">
        <v>36.125699909704025</v>
      </c>
      <c r="Q20">
        <v>5.3298041135223668</v>
      </c>
      <c r="R20">
        <v>13.005733277800417</v>
      </c>
      <c r="S20">
        <v>4.4477619848426926</v>
      </c>
      <c r="T20">
        <v>0</v>
      </c>
      <c r="U20">
        <v>64.236886701001467</v>
      </c>
      <c r="V20">
        <v>6.360679856115107</v>
      </c>
      <c r="W20">
        <v>13.405137939068736</v>
      </c>
      <c r="X20">
        <v>45.012844888620556</v>
      </c>
      <c r="Y20">
        <v>0</v>
      </c>
      <c r="Z20">
        <v>4.0216500000000011</v>
      </c>
      <c r="AA20">
        <v>4.309757025715558</v>
      </c>
      <c r="AB20">
        <v>12.122759863322539</v>
      </c>
      <c r="AC20">
        <v>8.9169461988419361</v>
      </c>
      <c r="AD20">
        <v>5.5931400993385436</v>
      </c>
      <c r="AE20">
        <v>15.166195283901365</v>
      </c>
      <c r="AF20">
        <v>2.4805001116356387</v>
      </c>
      <c r="AG20">
        <v>10.658060530033312</v>
      </c>
      <c r="AH20">
        <v>22.062671836499998</v>
      </c>
      <c r="AI20">
        <v>4.6872001750005605</v>
      </c>
      <c r="AJ20">
        <v>0</v>
      </c>
      <c r="AK20">
        <v>13.495111060969194</v>
      </c>
      <c r="AL20">
        <v>0</v>
      </c>
      <c r="AM20">
        <v>4.8491042282362633</v>
      </c>
      <c r="AN20">
        <v>0.97562165571997761</v>
      </c>
      <c r="AO20">
        <v>0</v>
      </c>
      <c r="AP20">
        <v>1.1790797088936957</v>
      </c>
      <c r="AQ20">
        <v>2.4742398622747492</v>
      </c>
      <c r="AR20">
        <v>13.886700000000003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904.8960119218209</v>
      </c>
      <c r="DN20">
        <v>30.204536016843882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6.0774145714897339</v>
      </c>
      <c r="L21">
        <v>539.6014011013682</v>
      </c>
      <c r="M21">
        <v>28.224337465984593</v>
      </c>
      <c r="N21">
        <v>36.243234793886202</v>
      </c>
      <c r="O21">
        <v>0</v>
      </c>
      <c r="P21">
        <v>36.125699909704025</v>
      </c>
      <c r="Q21">
        <v>5.3298041135223668</v>
      </c>
      <c r="R21">
        <v>13.005733277800417</v>
      </c>
      <c r="S21">
        <v>4.4477619848426926</v>
      </c>
      <c r="T21">
        <v>0</v>
      </c>
      <c r="U21">
        <v>64.236886701001467</v>
      </c>
      <c r="V21">
        <v>6.360679856115107</v>
      </c>
      <c r="W21">
        <v>13.405137939068736</v>
      </c>
      <c r="X21">
        <v>45.012844888620556</v>
      </c>
      <c r="Y21">
        <v>0</v>
      </c>
      <c r="Z21">
        <v>4.0216500000000011</v>
      </c>
      <c r="AA21">
        <v>4.309757025715558</v>
      </c>
      <c r="AB21">
        <v>12.122759863322539</v>
      </c>
      <c r="AC21">
        <v>8.9169461988419361</v>
      </c>
      <c r="AD21">
        <v>5.5931400993385436</v>
      </c>
      <c r="AE21">
        <v>15.166195283901365</v>
      </c>
      <c r="AF21">
        <v>2.4805001116356387</v>
      </c>
      <c r="AG21">
        <v>10.658060530033312</v>
      </c>
      <c r="AH21">
        <v>22.062671836499998</v>
      </c>
      <c r="AI21">
        <v>0.97650021875070214</v>
      </c>
      <c r="AJ21">
        <v>0</v>
      </c>
      <c r="AK21">
        <v>13.495111060969194</v>
      </c>
      <c r="AL21">
        <v>0</v>
      </c>
      <c r="AM21">
        <v>4.8491042282362633</v>
      </c>
      <c r="AN21">
        <v>0.97562165571997761</v>
      </c>
      <c r="AO21">
        <v>0</v>
      </c>
      <c r="AP21">
        <v>1.1790797088936957</v>
      </c>
      <c r="AQ21">
        <v>0</v>
      </c>
      <c r="AR21">
        <v>13.886700000000003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898.67272014269361</v>
      </c>
      <c r="DN21">
        <v>29.996814341050875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5.6262795714308842</v>
      </c>
      <c r="L22">
        <v>539.6014011013682</v>
      </c>
      <c r="M22">
        <v>28.224337465984593</v>
      </c>
      <c r="N22">
        <v>36.243234793886202</v>
      </c>
      <c r="O22">
        <v>0</v>
      </c>
      <c r="P22">
        <v>36.125699909704025</v>
      </c>
      <c r="Q22">
        <v>5.3298041135223668</v>
      </c>
      <c r="R22">
        <v>13.005733277800417</v>
      </c>
      <c r="S22">
        <v>4.4477619848426926</v>
      </c>
      <c r="T22">
        <v>0</v>
      </c>
      <c r="U22">
        <v>64.236886701001467</v>
      </c>
      <c r="V22">
        <v>6.360679856115107</v>
      </c>
      <c r="W22">
        <v>13.405137939068736</v>
      </c>
      <c r="X22">
        <v>45.012844888620556</v>
      </c>
      <c r="Y22">
        <v>0</v>
      </c>
      <c r="Z22">
        <v>4.0216500000000011</v>
      </c>
      <c r="AA22">
        <v>8.6195140514311142</v>
      </c>
      <c r="AB22">
        <v>12.122759863322539</v>
      </c>
      <c r="AC22">
        <v>8.9169461988419361</v>
      </c>
      <c r="AD22">
        <v>5.5931400993385436</v>
      </c>
      <c r="AE22">
        <v>15.166195283901365</v>
      </c>
      <c r="AF22">
        <v>2.4805001116356387</v>
      </c>
      <c r="AG22">
        <v>10.658060530033312</v>
      </c>
      <c r="AH22">
        <v>22.062671836499998</v>
      </c>
      <c r="AI22">
        <v>0.97650021875070214</v>
      </c>
      <c r="AJ22">
        <v>0</v>
      </c>
      <c r="AK22">
        <v>13.495111060969194</v>
      </c>
      <c r="AL22">
        <v>0</v>
      </c>
      <c r="AM22">
        <v>4.8491042282362633</v>
      </c>
      <c r="AN22">
        <v>0.97562165571997761</v>
      </c>
      <c r="AO22">
        <v>0</v>
      </c>
      <c r="AP22">
        <v>1.1790797088936957</v>
      </c>
      <c r="AQ22">
        <v>0</v>
      </c>
      <c r="AR22">
        <v>13.886700000000003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902.40661070819988</v>
      </c>
      <c r="DN22">
        <v>30.121545801201233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5.2024860865271183</v>
      </c>
      <c r="L23">
        <v>539.6014011013682</v>
      </c>
      <c r="M23">
        <v>28.224337465984593</v>
      </c>
      <c r="N23">
        <v>36.243234793886202</v>
      </c>
      <c r="O23">
        <v>0</v>
      </c>
      <c r="P23">
        <v>36.124409881202517</v>
      </c>
      <c r="Q23">
        <v>4.5124475482361825</v>
      </c>
      <c r="R23">
        <v>13.005733277800417</v>
      </c>
      <c r="S23">
        <v>4.4477619848426926</v>
      </c>
      <c r="T23">
        <v>0</v>
      </c>
      <c r="U23">
        <v>64.236886701001467</v>
      </c>
      <c r="V23">
        <v>6.360679856115107</v>
      </c>
      <c r="W23">
        <v>13.405137939068736</v>
      </c>
      <c r="X23">
        <v>45.012844888620556</v>
      </c>
      <c r="Y23">
        <v>0</v>
      </c>
      <c r="Z23">
        <v>4.0216500000000011</v>
      </c>
      <c r="AA23">
        <v>8.6195140514311142</v>
      </c>
      <c r="AB23">
        <v>12.122759863322539</v>
      </c>
      <c r="AC23">
        <v>8.9169461988419361</v>
      </c>
      <c r="AD23">
        <v>5.5931400993385436</v>
      </c>
      <c r="AE23">
        <v>15.166195283901365</v>
      </c>
      <c r="AF23">
        <v>2.4805001116356387</v>
      </c>
      <c r="AG23">
        <v>10.658060530033312</v>
      </c>
      <c r="AH23">
        <v>29.416895782000001</v>
      </c>
      <c r="AI23">
        <v>3.1247998249994384</v>
      </c>
      <c r="AJ23">
        <v>0</v>
      </c>
      <c r="AK23">
        <v>13.495111060969194</v>
      </c>
      <c r="AL23">
        <v>0</v>
      </c>
      <c r="AM23">
        <v>4.8491042282362633</v>
      </c>
      <c r="AN23">
        <v>0.97562165571997761</v>
      </c>
      <c r="AO23">
        <v>0</v>
      </c>
      <c r="AP23">
        <v>1.1790797088936957</v>
      </c>
      <c r="AQ23">
        <v>0</v>
      </c>
      <c r="AR23">
        <v>13.886700000000003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910.3998934392896</v>
      </c>
      <c r="DN23">
        <v>30.388346543168534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5.1470040414488212</v>
      </c>
      <c r="L24">
        <v>531.95811775424852</v>
      </c>
      <c r="M24">
        <v>28.224337465984593</v>
      </c>
      <c r="N24">
        <v>36.243234793886202</v>
      </c>
      <c r="O24">
        <v>0</v>
      </c>
      <c r="P24">
        <v>36.124409881202517</v>
      </c>
      <c r="Q24">
        <v>3.6750118734950856</v>
      </c>
      <c r="R24">
        <v>13.005733277800417</v>
      </c>
      <c r="S24">
        <v>4.4477619848426926</v>
      </c>
      <c r="T24">
        <v>0</v>
      </c>
      <c r="U24">
        <v>64.236886701001467</v>
      </c>
      <c r="V24">
        <v>6.360679856115107</v>
      </c>
      <c r="W24">
        <v>13.405137939068736</v>
      </c>
      <c r="X24">
        <v>45.012844888620556</v>
      </c>
      <c r="Y24">
        <v>0</v>
      </c>
      <c r="Z24">
        <v>4.0216500000000011</v>
      </c>
      <c r="AA24">
        <v>8.6195140514311142</v>
      </c>
      <c r="AB24">
        <v>12.122759863322539</v>
      </c>
      <c r="AC24">
        <v>5.9445006238076168</v>
      </c>
      <c r="AD24">
        <v>5.5931400993385436</v>
      </c>
      <c r="AE24">
        <v>15.166195283901365</v>
      </c>
      <c r="AF24">
        <v>2.4805001116356387</v>
      </c>
      <c r="AG24">
        <v>10.658060530033312</v>
      </c>
      <c r="AH24">
        <v>29.416895782000001</v>
      </c>
      <c r="AI24">
        <v>15.272460037916789</v>
      </c>
      <c r="AJ24">
        <v>0</v>
      </c>
      <c r="AK24">
        <v>13.495111060969194</v>
      </c>
      <c r="AL24">
        <v>0</v>
      </c>
      <c r="AM24">
        <v>4.8491042282362633</v>
      </c>
      <c r="AN24">
        <v>0.97562165571997761</v>
      </c>
      <c r="AO24">
        <v>0</v>
      </c>
      <c r="AP24">
        <v>1.1790797088936957</v>
      </c>
      <c r="AQ24">
        <v>0</v>
      </c>
      <c r="AR24">
        <v>13.886700000000003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911.01826657471258</v>
      </c>
      <c r="DN24">
        <v>30.408986978689374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5.1421194250833357</v>
      </c>
      <c r="L25">
        <v>466.45466155197886</v>
      </c>
      <c r="M25">
        <v>28.224337465984593</v>
      </c>
      <c r="N25">
        <v>36.243234793886202</v>
      </c>
      <c r="O25">
        <v>0</v>
      </c>
      <c r="P25">
        <v>36.124409881202517</v>
      </c>
      <c r="Q25">
        <v>3.6429045648796121</v>
      </c>
      <c r="R25">
        <v>9.374071228294401</v>
      </c>
      <c r="S25">
        <v>4.4477619848426926</v>
      </c>
      <c r="T25">
        <v>0</v>
      </c>
      <c r="U25">
        <v>64.236886701001467</v>
      </c>
      <c r="V25">
        <v>6.360679856115107</v>
      </c>
      <c r="W25">
        <v>13.405137939068736</v>
      </c>
      <c r="X25">
        <v>45.012844888620556</v>
      </c>
      <c r="Y25">
        <v>0</v>
      </c>
      <c r="Z25">
        <v>4.0216500000000011</v>
      </c>
      <c r="AA25">
        <v>8.6195140514311142</v>
      </c>
      <c r="AB25">
        <v>12.122759863322539</v>
      </c>
      <c r="AC25">
        <v>5.9445006238076168</v>
      </c>
      <c r="AD25">
        <v>8.3897100029217224</v>
      </c>
      <c r="AE25">
        <v>15.166195283901365</v>
      </c>
      <c r="AF25">
        <v>2.4805001116356387</v>
      </c>
      <c r="AG25">
        <v>10.658060530033312</v>
      </c>
      <c r="AH25">
        <v>29.416895782000001</v>
      </c>
      <c r="AI25">
        <v>15.272460037916789</v>
      </c>
      <c r="AJ25">
        <v>0</v>
      </c>
      <c r="AK25">
        <v>13.495111060969194</v>
      </c>
      <c r="AL25">
        <v>0</v>
      </c>
      <c r="AM25">
        <v>4.8491042282362633</v>
      </c>
      <c r="AN25">
        <v>0.97562165571997761</v>
      </c>
      <c r="AO25">
        <v>0</v>
      </c>
      <c r="AP25">
        <v>1.1790797088936957</v>
      </c>
      <c r="AQ25">
        <v>0</v>
      </c>
      <c r="AR25">
        <v>13.886700000000003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846.78665704388914</v>
      </c>
      <c r="DN25">
        <v>28.265056236339166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5.1416455692841847</v>
      </c>
      <c r="L26">
        <v>442.91526927022062</v>
      </c>
      <c r="M26">
        <v>28.224337465984593</v>
      </c>
      <c r="N26">
        <v>36.243234793886202</v>
      </c>
      <c r="O26">
        <v>0</v>
      </c>
      <c r="P26">
        <v>36.124409881202517</v>
      </c>
      <c r="Q26">
        <v>3.6423338628250019</v>
      </c>
      <c r="R26">
        <v>8.4104346078360361</v>
      </c>
      <c r="S26">
        <v>4.4477619848426926</v>
      </c>
      <c r="T26">
        <v>0</v>
      </c>
      <c r="U26">
        <v>64.236886701001467</v>
      </c>
      <c r="V26">
        <v>6.360679856115107</v>
      </c>
      <c r="W26">
        <v>13.405137939068736</v>
      </c>
      <c r="X26">
        <v>45.012844888620556</v>
      </c>
      <c r="Y26">
        <v>0</v>
      </c>
      <c r="Z26">
        <v>4.0216500000000011</v>
      </c>
      <c r="AA26">
        <v>8.6195140514311142</v>
      </c>
      <c r="AB26">
        <v>12.122759863322539</v>
      </c>
      <c r="AC26">
        <v>5.9445006238076168</v>
      </c>
      <c r="AD26">
        <v>8.3897100029217224</v>
      </c>
      <c r="AE26">
        <v>15.166195283901365</v>
      </c>
      <c r="AF26">
        <v>2.4805001116356387</v>
      </c>
      <c r="AG26">
        <v>10.658060530033312</v>
      </c>
      <c r="AH26">
        <v>29.416895782000001</v>
      </c>
      <c r="AI26">
        <v>15.272460037916789</v>
      </c>
      <c r="AJ26">
        <v>0</v>
      </c>
      <c r="AK26">
        <v>13.495111060969194</v>
      </c>
      <c r="AL26">
        <v>0</v>
      </c>
      <c r="AM26">
        <v>4.8491042282362633</v>
      </c>
      <c r="AN26">
        <v>0.97562165571997761</v>
      </c>
      <c r="AO26">
        <v>0</v>
      </c>
      <c r="AP26">
        <v>1.1790797088936957</v>
      </c>
      <c r="AQ26">
        <v>0</v>
      </c>
      <c r="AR26">
        <v>13.886700000000003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823.07406514514616</v>
      </c>
      <c r="DN26">
        <v>27.473574675011857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4.9013842195216295</v>
      </c>
      <c r="L27">
        <v>413.89782274226513</v>
      </c>
      <c r="M27">
        <v>28.224337465984593</v>
      </c>
      <c r="N27">
        <v>36.243234793886202</v>
      </c>
      <c r="O27">
        <v>0</v>
      </c>
      <c r="P27">
        <v>36.124409881202517</v>
      </c>
      <c r="Q27">
        <v>2.4189197468014552</v>
      </c>
      <c r="R27">
        <v>8.4104346078360361</v>
      </c>
      <c r="S27">
        <v>4.4477619848426926</v>
      </c>
      <c r="T27">
        <v>0</v>
      </c>
      <c r="U27">
        <v>64.236886701001467</v>
      </c>
      <c r="V27">
        <v>6.360679856115107</v>
      </c>
      <c r="W27">
        <v>13.405137939068736</v>
      </c>
      <c r="X27">
        <v>45.012844888620556</v>
      </c>
      <c r="Y27">
        <v>0</v>
      </c>
      <c r="Z27">
        <v>4.0216500000000011</v>
      </c>
      <c r="AA27">
        <v>7.2701704212475668</v>
      </c>
      <c r="AB27">
        <v>12.122759863322539</v>
      </c>
      <c r="AC27">
        <v>5.9445006238076168</v>
      </c>
      <c r="AD27">
        <v>8.3897100029217224</v>
      </c>
      <c r="AE27">
        <v>15.166195283901365</v>
      </c>
      <c r="AF27">
        <v>2.4805001116356387</v>
      </c>
      <c r="AG27">
        <v>10.658060530033312</v>
      </c>
      <c r="AH27">
        <v>29.416895782000001</v>
      </c>
      <c r="AI27">
        <v>15.272460037916789</v>
      </c>
      <c r="AJ27">
        <v>0</v>
      </c>
      <c r="AK27">
        <v>13.495111060969194</v>
      </c>
      <c r="AL27">
        <v>0</v>
      </c>
      <c r="AM27">
        <v>4.8491042282362633</v>
      </c>
      <c r="AN27">
        <v>0.97562165571997761</v>
      </c>
      <c r="AO27">
        <v>0</v>
      </c>
      <c r="AP27">
        <v>1.1790797088936957</v>
      </c>
      <c r="AQ27">
        <v>0</v>
      </c>
      <c r="AR27">
        <v>14.225400000000004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792.59951414980662</v>
      </c>
      <c r="DN27">
        <v>26.456360046426187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5.1416455692841847</v>
      </c>
      <c r="L28">
        <v>413.89782274226513</v>
      </c>
      <c r="M28">
        <v>28.224337465984593</v>
      </c>
      <c r="N28">
        <v>36.243234793886202</v>
      </c>
      <c r="O28">
        <v>0</v>
      </c>
      <c r="P28">
        <v>36.124409881202517</v>
      </c>
      <c r="Q28">
        <v>3.6423338628250019</v>
      </c>
      <c r="R28">
        <v>8.4104346078360361</v>
      </c>
      <c r="S28">
        <v>4.4477619848426926</v>
      </c>
      <c r="T28">
        <v>0</v>
      </c>
      <c r="U28">
        <v>64.236886701001467</v>
      </c>
      <c r="V28">
        <v>3.5670128057553949</v>
      </c>
      <c r="W28">
        <v>13.405137939068736</v>
      </c>
      <c r="X28">
        <v>45.012844888620556</v>
      </c>
      <c r="Y28">
        <v>0</v>
      </c>
      <c r="Z28">
        <v>4.0216500000000011</v>
      </c>
      <c r="AA28">
        <v>7.2701704212475668</v>
      </c>
      <c r="AB28">
        <v>12.122759863322539</v>
      </c>
      <c r="AC28">
        <v>5.9445006238076168</v>
      </c>
      <c r="AD28">
        <v>8.3897100029217224</v>
      </c>
      <c r="AE28">
        <v>15.166195283901365</v>
      </c>
      <c r="AF28">
        <v>2.4805001116356387</v>
      </c>
      <c r="AG28">
        <v>10.658060530033312</v>
      </c>
      <c r="AH28">
        <v>29.416895782000001</v>
      </c>
      <c r="AI28">
        <v>15.272460037916789</v>
      </c>
      <c r="AJ28">
        <v>0</v>
      </c>
      <c r="AK28">
        <v>13.495111060969194</v>
      </c>
      <c r="AL28">
        <v>0</v>
      </c>
      <c r="AM28">
        <v>4.8491042282362633</v>
      </c>
      <c r="AN28">
        <v>0.97562165571997761</v>
      </c>
      <c r="AO28">
        <v>0</v>
      </c>
      <c r="AP28">
        <v>1.1790797088936957</v>
      </c>
      <c r="AQ28">
        <v>0</v>
      </c>
      <c r="AR28">
        <v>14.225400000000004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791.31248145761833</v>
      </c>
      <c r="DN28">
        <v>26.413401154041058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5.1421194250833357</v>
      </c>
      <c r="L29">
        <v>396.31149151320119</v>
      </c>
      <c r="M29">
        <v>28.224337465984593</v>
      </c>
      <c r="N29">
        <v>36.243234793886202</v>
      </c>
      <c r="O29">
        <v>0</v>
      </c>
      <c r="P29">
        <v>36.124409881202517</v>
      </c>
      <c r="Q29">
        <v>3.6363250812883621</v>
      </c>
      <c r="R29">
        <v>8.4104346078360361</v>
      </c>
      <c r="S29">
        <v>4.4477619848426926</v>
      </c>
      <c r="T29">
        <v>0</v>
      </c>
      <c r="U29">
        <v>64.236886701001467</v>
      </c>
      <c r="V29">
        <v>3.5670128057553949</v>
      </c>
      <c r="W29">
        <v>9.0511460444099292</v>
      </c>
      <c r="X29">
        <v>29.980718033620395</v>
      </c>
      <c r="Y29">
        <v>0</v>
      </c>
      <c r="Z29">
        <v>4.0216500000000011</v>
      </c>
      <c r="AA29">
        <v>12.929271077146675</v>
      </c>
      <c r="AB29">
        <v>12.122759863322539</v>
      </c>
      <c r="AC29">
        <v>5.9445006238076168</v>
      </c>
      <c r="AD29">
        <v>8.3897100029217224</v>
      </c>
      <c r="AE29">
        <v>15.166195283901365</v>
      </c>
      <c r="AF29">
        <v>2.4805001116356387</v>
      </c>
      <c r="AG29">
        <v>10.658060530033312</v>
      </c>
      <c r="AH29">
        <v>36.771120027999999</v>
      </c>
      <c r="AI29">
        <v>15.272460037916789</v>
      </c>
      <c r="AJ29">
        <v>0</v>
      </c>
      <c r="AK29">
        <v>13.495111060969194</v>
      </c>
      <c r="AL29">
        <v>0</v>
      </c>
      <c r="AM29">
        <v>4.8491042282362633</v>
      </c>
      <c r="AN29">
        <v>0.97562165571997761</v>
      </c>
      <c r="AO29">
        <v>0</v>
      </c>
      <c r="AP29">
        <v>0.98256642407807981</v>
      </c>
      <c r="AQ29">
        <v>0</v>
      </c>
      <c r="AR29">
        <v>13.886700000000003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767.60424938266863</v>
      </c>
      <c r="DN29">
        <v>25.621759941613973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5.1488479805723948</v>
      </c>
      <c r="L30">
        <v>359.51308880273257</v>
      </c>
      <c r="M30">
        <v>28.224337465984593</v>
      </c>
      <c r="N30">
        <v>36.243234793886202</v>
      </c>
      <c r="O30">
        <v>0</v>
      </c>
      <c r="P30">
        <v>36.124409881202517</v>
      </c>
      <c r="Q30">
        <v>3.6363250812883621</v>
      </c>
      <c r="R30">
        <v>8.4104346078360361</v>
      </c>
      <c r="S30">
        <v>4.4477619848426926</v>
      </c>
      <c r="T30">
        <v>0</v>
      </c>
      <c r="U30">
        <v>64.236886701001467</v>
      </c>
      <c r="V30">
        <v>3.5670128057553949</v>
      </c>
      <c r="W30">
        <v>9.0511460444099292</v>
      </c>
      <c r="X30">
        <v>29.980718033620395</v>
      </c>
      <c r="Y30">
        <v>0</v>
      </c>
      <c r="Z30">
        <v>4.0216500000000011</v>
      </c>
      <c r="AA30">
        <v>12.929271077146675</v>
      </c>
      <c r="AB30">
        <v>12.122759863322539</v>
      </c>
      <c r="AC30">
        <v>5.9445006238076168</v>
      </c>
      <c r="AD30">
        <v>8.3897100029217224</v>
      </c>
      <c r="AE30">
        <v>15.166195283901365</v>
      </c>
      <c r="AF30">
        <v>2.4805001116356387</v>
      </c>
      <c r="AG30">
        <v>10.658060530033312</v>
      </c>
      <c r="AH30">
        <v>36.771120027999999</v>
      </c>
      <c r="AI30">
        <v>3.1247998249994384</v>
      </c>
      <c r="AJ30">
        <v>0</v>
      </c>
      <c r="AK30">
        <v>13.495111060969194</v>
      </c>
      <c r="AL30">
        <v>0</v>
      </c>
      <c r="AM30">
        <v>4.8491042282362633</v>
      </c>
      <c r="AN30">
        <v>0.97562165571997761</v>
      </c>
      <c r="AO30">
        <v>0</v>
      </c>
      <c r="AP30">
        <v>0.98256642407807981</v>
      </c>
      <c r="AQ30">
        <v>0</v>
      </c>
      <c r="AR30">
        <v>13.886700000000003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720.24565505773387</v>
      </c>
      <c r="DN30">
        <v>24.041019898651683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5.1493102709106369</v>
      </c>
      <c r="L31">
        <v>317.09585150594478</v>
      </c>
      <c r="M31">
        <v>28.224337465984593</v>
      </c>
      <c r="N31">
        <v>36.243234793886202</v>
      </c>
      <c r="O31">
        <v>0</v>
      </c>
      <c r="P31">
        <v>36.124409881202517</v>
      </c>
      <c r="Q31">
        <v>3.604178874982265</v>
      </c>
      <c r="R31">
        <v>4.9931372535107226</v>
      </c>
      <c r="S31">
        <v>4.4477619848426926</v>
      </c>
      <c r="T31">
        <v>0</v>
      </c>
      <c r="U31">
        <v>64.236886701001467</v>
      </c>
      <c r="V31">
        <v>3.5670128057553949</v>
      </c>
      <c r="W31">
        <v>9.0511460444099292</v>
      </c>
      <c r="X31">
        <v>29.980718033620395</v>
      </c>
      <c r="Y31">
        <v>0</v>
      </c>
      <c r="Z31">
        <v>4.0216500000000011</v>
      </c>
      <c r="AA31">
        <v>12.929271077146675</v>
      </c>
      <c r="AB31">
        <v>12.122759863322539</v>
      </c>
      <c r="AC31">
        <v>5.9445006238076168</v>
      </c>
      <c r="AD31">
        <v>8.3897100029217224</v>
      </c>
      <c r="AE31">
        <v>15.166195283901365</v>
      </c>
      <c r="AF31">
        <v>2.4805001116356387</v>
      </c>
      <c r="AG31">
        <v>10.658060530033312</v>
      </c>
      <c r="AH31">
        <v>44.125343672999996</v>
      </c>
      <c r="AI31">
        <v>0.97650021875070214</v>
      </c>
      <c r="AJ31">
        <v>0</v>
      </c>
      <c r="AK31">
        <v>13.495111060969194</v>
      </c>
      <c r="AL31">
        <v>0</v>
      </c>
      <c r="AM31">
        <v>4.8491042282362633</v>
      </c>
      <c r="AN31">
        <v>0.97562165571997761</v>
      </c>
      <c r="AO31">
        <v>0</v>
      </c>
      <c r="AP31">
        <v>0.98256642407807981</v>
      </c>
      <c r="AQ31">
        <v>0</v>
      </c>
      <c r="AR31">
        <v>13.886700000000003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680.89868854931296</v>
      </c>
      <c r="DN31">
        <v>22.72769187874291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5.1488479805723948</v>
      </c>
      <c r="L32">
        <v>317.09585150594478</v>
      </c>
      <c r="M32">
        <v>28.224337465984593</v>
      </c>
      <c r="N32">
        <v>36.243234793886202</v>
      </c>
      <c r="O32">
        <v>0</v>
      </c>
      <c r="P32">
        <v>36.124409881202517</v>
      </c>
      <c r="Q32">
        <v>3.604178874982265</v>
      </c>
      <c r="R32">
        <v>5.1569548113307917</v>
      </c>
      <c r="S32">
        <v>4.4477619848426926</v>
      </c>
      <c r="T32">
        <v>0</v>
      </c>
      <c r="U32">
        <v>64.236886701001467</v>
      </c>
      <c r="V32">
        <v>3.5670128057553949</v>
      </c>
      <c r="W32">
        <v>9.0511460444099292</v>
      </c>
      <c r="X32">
        <v>29.980718033620395</v>
      </c>
      <c r="Y32">
        <v>0</v>
      </c>
      <c r="Z32">
        <v>4.0216500000000011</v>
      </c>
      <c r="AA32">
        <v>12.929271077146675</v>
      </c>
      <c r="AB32">
        <v>12.122759863322539</v>
      </c>
      <c r="AC32">
        <v>5.9445006238076168</v>
      </c>
      <c r="AD32">
        <v>8.3897100029217224</v>
      </c>
      <c r="AE32">
        <v>15.166195283901365</v>
      </c>
      <c r="AF32">
        <v>2.4805001116356387</v>
      </c>
      <c r="AG32">
        <v>10.658060530033312</v>
      </c>
      <c r="AH32">
        <v>44.125343672999996</v>
      </c>
      <c r="AI32">
        <v>0.97650021875070214</v>
      </c>
      <c r="AJ32">
        <v>0</v>
      </c>
      <c r="AK32">
        <v>13.495111060969194</v>
      </c>
      <c r="AL32">
        <v>0</v>
      </c>
      <c r="AM32">
        <v>4.8491042282362633</v>
      </c>
      <c r="AN32">
        <v>0.97562165571997761</v>
      </c>
      <c r="AO32">
        <v>0</v>
      </c>
      <c r="AP32">
        <v>0.98256642407807981</v>
      </c>
      <c r="AQ32">
        <v>0</v>
      </c>
      <c r="AR32">
        <v>13.886700000000003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681.05676733020141</v>
      </c>
      <c r="DN32">
        <v>22.732968365336269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5.1493102709106369</v>
      </c>
      <c r="L33">
        <v>317.09585150594478</v>
      </c>
      <c r="M33">
        <v>28.224337465984593</v>
      </c>
      <c r="N33">
        <v>36.243234793886202</v>
      </c>
      <c r="O33">
        <v>0</v>
      </c>
      <c r="P33">
        <v>36.124409881202517</v>
      </c>
      <c r="Q33">
        <v>3.604178874982265</v>
      </c>
      <c r="R33">
        <v>5.58152689865768</v>
      </c>
      <c r="S33">
        <v>4.4477619848426926</v>
      </c>
      <c r="T33">
        <v>0</v>
      </c>
      <c r="U33">
        <v>64.236886701001467</v>
      </c>
      <c r="V33">
        <v>3.5670128057553949</v>
      </c>
      <c r="W33">
        <v>9.0511460444099292</v>
      </c>
      <c r="X33">
        <v>29.980718033620395</v>
      </c>
      <c r="Y33">
        <v>0</v>
      </c>
      <c r="Z33">
        <v>4.0216500000000011</v>
      </c>
      <c r="AA33">
        <v>12.929271077146675</v>
      </c>
      <c r="AB33">
        <v>12.122759863322539</v>
      </c>
      <c r="AC33">
        <v>5.9445006238076168</v>
      </c>
      <c r="AD33">
        <v>8.3897100029217224</v>
      </c>
      <c r="AE33">
        <v>15.166195283901365</v>
      </c>
      <c r="AF33">
        <v>2.4805001116356387</v>
      </c>
      <c r="AG33">
        <v>10.658060530033312</v>
      </c>
      <c r="AH33">
        <v>44.125343672999996</v>
      </c>
      <c r="AI33">
        <v>0.97650021875070214</v>
      </c>
      <c r="AJ33">
        <v>0</v>
      </c>
      <c r="AK33">
        <v>13.495111060969194</v>
      </c>
      <c r="AL33">
        <v>0</v>
      </c>
      <c r="AM33">
        <v>4.8491042282362633</v>
      </c>
      <c r="AN33">
        <v>0.97562165571997761</v>
      </c>
      <c r="AO33">
        <v>0</v>
      </c>
      <c r="AP33">
        <v>3.5372391266810879</v>
      </c>
      <c r="AQ33">
        <v>0</v>
      </c>
      <c r="AR33">
        <v>13.886700000000003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683.9400800399352</v>
      </c>
      <c r="DN33">
        <v>22.829362735870792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5.1488479805723948</v>
      </c>
      <c r="L34">
        <v>317.09585150594478</v>
      </c>
      <c r="M34">
        <v>28.224337465984593</v>
      </c>
      <c r="N34">
        <v>36.243234793886202</v>
      </c>
      <c r="O34">
        <v>0</v>
      </c>
      <c r="P34">
        <v>36.124409881202517</v>
      </c>
      <c r="Q34">
        <v>3.604178874982265</v>
      </c>
      <c r="R34">
        <v>5.58152689865768</v>
      </c>
      <c r="S34">
        <v>4.4477619848426926</v>
      </c>
      <c r="T34">
        <v>0</v>
      </c>
      <c r="U34">
        <v>64.236886701001467</v>
      </c>
      <c r="V34">
        <v>3.5670128057553949</v>
      </c>
      <c r="W34">
        <v>9.0511460444099292</v>
      </c>
      <c r="X34">
        <v>29.980718033620395</v>
      </c>
      <c r="Y34">
        <v>0</v>
      </c>
      <c r="Z34">
        <v>4.0216500000000011</v>
      </c>
      <c r="AA34">
        <v>12.929271077146675</v>
      </c>
      <c r="AB34">
        <v>12.122759863322539</v>
      </c>
      <c r="AC34">
        <v>5.9445006238076168</v>
      </c>
      <c r="AD34">
        <v>8.3897100029217224</v>
      </c>
      <c r="AE34">
        <v>15.166195283901365</v>
      </c>
      <c r="AF34">
        <v>2.4805001116356387</v>
      </c>
      <c r="AG34">
        <v>10.658060530033312</v>
      </c>
      <c r="AH34">
        <v>44.125343672999996</v>
      </c>
      <c r="AI34">
        <v>0.97650021875070214</v>
      </c>
      <c r="AJ34">
        <v>0</v>
      </c>
      <c r="AK34">
        <v>13.495111060969194</v>
      </c>
      <c r="AL34">
        <v>0</v>
      </c>
      <c r="AM34">
        <v>4.8491042282362633</v>
      </c>
      <c r="AN34">
        <v>0.97562165571997761</v>
      </c>
      <c r="AO34">
        <v>0</v>
      </c>
      <c r="AP34">
        <v>3.5372391266810879</v>
      </c>
      <c r="AQ34">
        <v>0</v>
      </c>
      <c r="AR34">
        <v>13.886700000000003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683.93963267806407</v>
      </c>
      <c r="DN34">
        <v>22.829347807403511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5.1512450248767987</v>
      </c>
      <c r="L35">
        <v>317.09585150594478</v>
      </c>
      <c r="M35">
        <v>28.224337465984593</v>
      </c>
      <c r="N35">
        <v>36.243234793886202</v>
      </c>
      <c r="O35">
        <v>0</v>
      </c>
      <c r="P35">
        <v>36.124409881202517</v>
      </c>
      <c r="Q35">
        <v>3.6056718777481338</v>
      </c>
      <c r="R35">
        <v>6.8429365044059516</v>
      </c>
      <c r="S35">
        <v>4.4477619848426926</v>
      </c>
      <c r="T35">
        <v>0</v>
      </c>
      <c r="U35">
        <v>64.236886701001467</v>
      </c>
      <c r="V35">
        <v>1.9516824100719421</v>
      </c>
      <c r="W35">
        <v>7.2329094094915334</v>
      </c>
      <c r="X35">
        <v>29.980718033620395</v>
      </c>
      <c r="Y35">
        <v>0</v>
      </c>
      <c r="Z35">
        <v>4.0216500000000011</v>
      </c>
      <c r="AA35">
        <v>12.929271077146675</v>
      </c>
      <c r="AB35">
        <v>12.122759863322539</v>
      </c>
      <c r="AC35">
        <v>5.9445006238076168</v>
      </c>
      <c r="AD35">
        <v>8.3897100029217224</v>
      </c>
      <c r="AE35">
        <v>15.166195283901365</v>
      </c>
      <c r="AF35">
        <v>2.4805001116356387</v>
      </c>
      <c r="AG35">
        <v>10.658060530033312</v>
      </c>
      <c r="AH35">
        <v>44.125343672999996</v>
      </c>
      <c r="AI35">
        <v>0.97650021875070214</v>
      </c>
      <c r="AJ35">
        <v>0</v>
      </c>
      <c r="AK35">
        <v>13.495111060969194</v>
      </c>
      <c r="AL35">
        <v>0</v>
      </c>
      <c r="AM35">
        <v>3.2392800163694044</v>
      </c>
      <c r="AN35">
        <v>0</v>
      </c>
      <c r="AO35">
        <v>0</v>
      </c>
      <c r="AP35">
        <v>3.5372391266810879</v>
      </c>
      <c r="AQ35">
        <v>0</v>
      </c>
      <c r="AR35">
        <v>13.886700000000003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679.33968151841873</v>
      </c>
      <c r="DN35">
        <v>22.6755857216788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5.150533311566555</v>
      </c>
      <c r="L36">
        <v>317.09585150594478</v>
      </c>
      <c r="M36">
        <v>28.224337465984593</v>
      </c>
      <c r="N36">
        <v>36.243234793886202</v>
      </c>
      <c r="O36">
        <v>0</v>
      </c>
      <c r="P36">
        <v>36.124409881202517</v>
      </c>
      <c r="Q36">
        <v>3.6056718777481338</v>
      </c>
      <c r="R36">
        <v>6.8429365044059516</v>
      </c>
      <c r="S36">
        <v>4.4477619848426926</v>
      </c>
      <c r="T36">
        <v>0</v>
      </c>
      <c r="U36">
        <v>64.236886701001467</v>
      </c>
      <c r="V36">
        <v>1.9516824100719421</v>
      </c>
      <c r="W36">
        <v>7.179505301184971</v>
      </c>
      <c r="X36">
        <v>29.980718033620395</v>
      </c>
      <c r="Y36">
        <v>0</v>
      </c>
      <c r="Z36">
        <v>4.0216500000000011</v>
      </c>
      <c r="AA36">
        <v>8.6195140514311142</v>
      </c>
      <c r="AB36">
        <v>12.122759863322539</v>
      </c>
      <c r="AC36">
        <v>5.9445006238076168</v>
      </c>
      <c r="AD36">
        <v>8.3897100029217224</v>
      </c>
      <c r="AE36">
        <v>15.166195283901365</v>
      </c>
      <c r="AF36">
        <v>2.4805001116356387</v>
      </c>
      <c r="AG36">
        <v>10.658060530033312</v>
      </c>
      <c r="AH36">
        <v>44.125343672999996</v>
      </c>
      <c r="AI36">
        <v>0.97650021875070214</v>
      </c>
      <c r="AJ36">
        <v>0</v>
      </c>
      <c r="AK36">
        <v>13.495111060969194</v>
      </c>
      <c r="AL36">
        <v>0</v>
      </c>
      <c r="AM36">
        <v>1.6196400081847022</v>
      </c>
      <c r="AN36">
        <v>0</v>
      </c>
      <c r="AO36">
        <v>0</v>
      </c>
      <c r="AP36">
        <v>3.5372391266810879</v>
      </c>
      <c r="AQ36">
        <v>0</v>
      </c>
      <c r="AR36">
        <v>13.886700000000003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673.54953329303078</v>
      </c>
      <c r="DN36">
        <v>22.482221091549643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5.1518981316493084</v>
      </c>
      <c r="L37">
        <v>317.09585150594478</v>
      </c>
      <c r="M37">
        <v>28.224337465984593</v>
      </c>
      <c r="N37">
        <v>36.243234793886202</v>
      </c>
      <c r="O37">
        <v>0</v>
      </c>
      <c r="P37">
        <v>36.124409881202517</v>
      </c>
      <c r="Q37">
        <v>3.6056718777481338</v>
      </c>
      <c r="R37">
        <v>6.8429365044059516</v>
      </c>
      <c r="S37">
        <v>4.4477619848426926</v>
      </c>
      <c r="T37">
        <v>0</v>
      </c>
      <c r="U37">
        <v>64.236886701001467</v>
      </c>
      <c r="V37">
        <v>1.9516824100719421</v>
      </c>
      <c r="W37">
        <v>7.179505301184971</v>
      </c>
      <c r="X37">
        <v>29.980718033620395</v>
      </c>
      <c r="Y37">
        <v>0</v>
      </c>
      <c r="Z37">
        <v>4.0216500000000011</v>
      </c>
      <c r="AA37">
        <v>8.6195140514311142</v>
      </c>
      <c r="AB37">
        <v>12.122759863322539</v>
      </c>
      <c r="AC37">
        <v>5.9445006238076168</v>
      </c>
      <c r="AD37">
        <v>5.5931400993385436</v>
      </c>
      <c r="AE37">
        <v>15.166195283901365</v>
      </c>
      <c r="AF37">
        <v>2.4805001116356387</v>
      </c>
      <c r="AG37">
        <v>10.658060530033312</v>
      </c>
      <c r="AH37">
        <v>44.125343672999996</v>
      </c>
      <c r="AI37">
        <v>4.6872001750005605</v>
      </c>
      <c r="AJ37">
        <v>0</v>
      </c>
      <c r="AK37">
        <v>13.495111060969194</v>
      </c>
      <c r="AL37">
        <v>0</v>
      </c>
      <c r="AM37">
        <v>0</v>
      </c>
      <c r="AN37">
        <v>0</v>
      </c>
      <c r="AO37">
        <v>0</v>
      </c>
      <c r="AP37">
        <v>0.98256642407807981</v>
      </c>
      <c r="AQ37">
        <v>0</v>
      </c>
      <c r="AR37">
        <v>13.886700000000003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670.39612508501909</v>
      </c>
      <c r="DN37">
        <v>22.376811461523005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5.1518981316493084</v>
      </c>
      <c r="L38">
        <v>317.09585150594478</v>
      </c>
      <c r="M38">
        <v>28.224337465984593</v>
      </c>
      <c r="N38">
        <v>36.243234793886202</v>
      </c>
      <c r="O38">
        <v>0</v>
      </c>
      <c r="P38">
        <v>36.124409881202517</v>
      </c>
      <c r="Q38">
        <v>3.6056718777481338</v>
      </c>
      <c r="R38">
        <v>6.8429365044059516</v>
      </c>
      <c r="S38">
        <v>4.4477619848426926</v>
      </c>
      <c r="T38">
        <v>0</v>
      </c>
      <c r="U38">
        <v>64.236886701001467</v>
      </c>
      <c r="V38">
        <v>1.9516824100719421</v>
      </c>
      <c r="W38">
        <v>7.179505301184971</v>
      </c>
      <c r="X38">
        <v>29.980718033620395</v>
      </c>
      <c r="Y38">
        <v>0</v>
      </c>
      <c r="Z38">
        <v>4.0216500000000011</v>
      </c>
      <c r="AA38">
        <v>8.6195140514311142</v>
      </c>
      <c r="AB38">
        <v>12.122759863322539</v>
      </c>
      <c r="AC38">
        <v>5.9445006238076168</v>
      </c>
      <c r="AD38">
        <v>5.5931400993385436</v>
      </c>
      <c r="AE38">
        <v>15.166195283901365</v>
      </c>
      <c r="AF38">
        <v>2.4805001116356387</v>
      </c>
      <c r="AG38">
        <v>10.658060530033312</v>
      </c>
      <c r="AH38">
        <v>44.125343672999996</v>
      </c>
      <c r="AI38">
        <v>4.6872001750005605</v>
      </c>
      <c r="AJ38">
        <v>0</v>
      </c>
      <c r="AK38">
        <v>13.495111060969194</v>
      </c>
      <c r="AL38">
        <v>0</v>
      </c>
      <c r="AM38">
        <v>0</v>
      </c>
      <c r="AN38">
        <v>0</v>
      </c>
      <c r="AO38">
        <v>0</v>
      </c>
      <c r="AP38">
        <v>0.98256642407807981</v>
      </c>
      <c r="AQ38">
        <v>0</v>
      </c>
      <c r="AR38">
        <v>13.886700000000003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670.39612508501909</v>
      </c>
      <c r="DN38">
        <v>22.376811461523005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5.1518981316493084</v>
      </c>
      <c r="L39">
        <v>317.24062042598928</v>
      </c>
      <c r="M39">
        <v>28.224337465984593</v>
      </c>
      <c r="N39">
        <v>36.243234793886202</v>
      </c>
      <c r="O39">
        <v>0</v>
      </c>
      <c r="P39">
        <v>36.124409881202517</v>
      </c>
      <c r="Q39">
        <v>3.6173727893086864</v>
      </c>
      <c r="R39">
        <v>6.8429365044059516</v>
      </c>
      <c r="S39">
        <v>4.4477619848426926</v>
      </c>
      <c r="T39">
        <v>0</v>
      </c>
      <c r="U39">
        <v>64.236886701001467</v>
      </c>
      <c r="V39">
        <v>1.9516824100719421</v>
      </c>
      <c r="W39">
        <v>7.179505301184971</v>
      </c>
      <c r="X39">
        <v>22.472937614795516</v>
      </c>
      <c r="Y39">
        <v>0</v>
      </c>
      <c r="Z39">
        <v>2.0108250000000001</v>
      </c>
      <c r="AA39">
        <v>8.6195140514311142</v>
      </c>
      <c r="AB39">
        <v>12.122759863322539</v>
      </c>
      <c r="AC39">
        <v>5.9445006238076168</v>
      </c>
      <c r="AD39">
        <v>5.5931400993385436</v>
      </c>
      <c r="AE39">
        <v>15.166195283901365</v>
      </c>
      <c r="AF39">
        <v>1.8754998766132418</v>
      </c>
      <c r="AG39">
        <v>10.658060530033312</v>
      </c>
      <c r="AH39">
        <v>36.771120027999999</v>
      </c>
      <c r="AI39">
        <v>4.6872001750005605</v>
      </c>
      <c r="AJ39">
        <v>0</v>
      </c>
      <c r="AK39">
        <v>13.495111060969194</v>
      </c>
      <c r="AL39">
        <v>0</v>
      </c>
      <c r="AM39">
        <v>0</v>
      </c>
      <c r="AN39">
        <v>0</v>
      </c>
      <c r="AO39">
        <v>0</v>
      </c>
      <c r="AP39">
        <v>0.98256642407807981</v>
      </c>
      <c r="AQ39">
        <v>0</v>
      </c>
      <c r="AR39">
        <v>13.886700000000003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653.63447587601206</v>
      </c>
      <c r="DN39">
        <v>21.817101203287919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5.1516915118192808</v>
      </c>
      <c r="L40">
        <v>317.24062042598928</v>
      </c>
      <c r="M40">
        <v>28.224337465984593</v>
      </c>
      <c r="N40">
        <v>36.243234793886202</v>
      </c>
      <c r="O40">
        <v>0</v>
      </c>
      <c r="P40">
        <v>36.124409881202517</v>
      </c>
      <c r="Q40">
        <v>3.6173727893086864</v>
      </c>
      <c r="R40">
        <v>4.5133371732736967</v>
      </c>
      <c r="S40">
        <v>4.4477619848426926</v>
      </c>
      <c r="T40">
        <v>0</v>
      </c>
      <c r="U40">
        <v>64.236886701001467</v>
      </c>
      <c r="V40">
        <v>1.9516824100719421</v>
      </c>
      <c r="W40">
        <v>7.179505301184971</v>
      </c>
      <c r="X40">
        <v>22.472937614795516</v>
      </c>
      <c r="Y40">
        <v>0</v>
      </c>
      <c r="Z40">
        <v>2.0108250000000001</v>
      </c>
      <c r="AA40">
        <v>8.6195140514311142</v>
      </c>
      <c r="AB40">
        <v>12.122759863322539</v>
      </c>
      <c r="AC40">
        <v>8.9169461988419361</v>
      </c>
      <c r="AD40">
        <v>5.5931400993385436</v>
      </c>
      <c r="AE40">
        <v>15.166195283901365</v>
      </c>
      <c r="AF40">
        <v>1.8754998766132418</v>
      </c>
      <c r="AG40">
        <v>10.658060530033312</v>
      </c>
      <c r="AH40">
        <v>36.771120027999999</v>
      </c>
      <c r="AI40">
        <v>4.6872001750005605</v>
      </c>
      <c r="AJ40">
        <v>0</v>
      </c>
      <c r="AK40">
        <v>13.495111060969194</v>
      </c>
      <c r="AL40">
        <v>0</v>
      </c>
      <c r="AM40">
        <v>0</v>
      </c>
      <c r="AN40">
        <v>0</v>
      </c>
      <c r="AO40">
        <v>0</v>
      </c>
      <c r="AP40">
        <v>0.98256642407807981</v>
      </c>
      <c r="AQ40">
        <v>0</v>
      </c>
      <c r="AR40">
        <v>13.886700000000003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654.2563581551392</v>
      </c>
      <c r="DN40">
        <v>21.837858548232894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5.1520358918734166</v>
      </c>
      <c r="L41">
        <v>316.43993235146127</v>
      </c>
      <c r="M41">
        <v>28.224337465984593</v>
      </c>
      <c r="N41">
        <v>36.243234793886202</v>
      </c>
      <c r="O41">
        <v>0</v>
      </c>
      <c r="P41">
        <v>36.124409881202517</v>
      </c>
      <c r="Q41">
        <v>1.5072855116440178</v>
      </c>
      <c r="R41">
        <v>2.7388775220258021</v>
      </c>
      <c r="S41">
        <v>4.4477619848426926</v>
      </c>
      <c r="T41">
        <v>0</v>
      </c>
      <c r="U41">
        <v>64.236886701001467</v>
      </c>
      <c r="V41">
        <v>1.9516824100719421</v>
      </c>
      <c r="W41">
        <v>7.179505301184971</v>
      </c>
      <c r="X41">
        <v>22.472937614795516</v>
      </c>
      <c r="Y41">
        <v>0</v>
      </c>
      <c r="Z41">
        <v>2.0108250000000001</v>
      </c>
      <c r="AA41">
        <v>8.6195140514311142</v>
      </c>
      <c r="AB41">
        <v>12.122759863322539</v>
      </c>
      <c r="AC41">
        <v>8.9169461988419361</v>
      </c>
      <c r="AD41">
        <v>5.5931400993385436</v>
      </c>
      <c r="AE41">
        <v>15.166195283901365</v>
      </c>
      <c r="AF41">
        <v>1.8754998766132418</v>
      </c>
      <c r="AG41">
        <v>10.658060530033312</v>
      </c>
      <c r="AH41">
        <v>36.771120027999999</v>
      </c>
      <c r="AI41">
        <v>4.6872001750005605</v>
      </c>
      <c r="AJ41">
        <v>0</v>
      </c>
      <c r="AK41">
        <v>13.495111060969194</v>
      </c>
      <c r="AL41">
        <v>0</v>
      </c>
      <c r="AM41">
        <v>0</v>
      </c>
      <c r="AN41">
        <v>0</v>
      </c>
      <c r="AO41">
        <v>0</v>
      </c>
      <c r="AP41">
        <v>0.98256642407807981</v>
      </c>
      <c r="AQ41">
        <v>0</v>
      </c>
      <c r="AR41">
        <v>13.886700000000003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649.72278957191975</v>
      </c>
      <c r="DN41">
        <v>21.686536508065927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5.1520358918734166</v>
      </c>
      <c r="L42">
        <v>316.43993235146127</v>
      </c>
      <c r="M42">
        <v>28.224337465984593</v>
      </c>
      <c r="N42">
        <v>36.243234793886202</v>
      </c>
      <c r="O42">
        <v>0</v>
      </c>
      <c r="P42">
        <v>36.124409881202517</v>
      </c>
      <c r="Q42">
        <v>1.5072855116440178</v>
      </c>
      <c r="R42">
        <v>2.7388775220258021</v>
      </c>
      <c r="S42">
        <v>4.4477619848426926</v>
      </c>
      <c r="T42">
        <v>0</v>
      </c>
      <c r="U42">
        <v>64.236886701001467</v>
      </c>
      <c r="V42">
        <v>1.9516824100719421</v>
      </c>
      <c r="W42">
        <v>7.179505301184971</v>
      </c>
      <c r="X42">
        <v>22.472937614795516</v>
      </c>
      <c r="Y42">
        <v>0</v>
      </c>
      <c r="Z42">
        <v>2.0108250000000001</v>
      </c>
      <c r="AA42">
        <v>8.6195140514311142</v>
      </c>
      <c r="AB42">
        <v>12.122759863322539</v>
      </c>
      <c r="AC42">
        <v>8.9169461988419361</v>
      </c>
      <c r="AD42">
        <v>5.5931400993385436</v>
      </c>
      <c r="AE42">
        <v>15.166195283901365</v>
      </c>
      <c r="AF42">
        <v>1.8754998766132418</v>
      </c>
      <c r="AG42">
        <v>10.658060530033312</v>
      </c>
      <c r="AH42">
        <v>29.416895782000001</v>
      </c>
      <c r="AI42">
        <v>4.6872001750005605</v>
      </c>
      <c r="AJ42">
        <v>0</v>
      </c>
      <c r="AK42">
        <v>13.495111060969194</v>
      </c>
      <c r="AL42">
        <v>0</v>
      </c>
      <c r="AM42">
        <v>0</v>
      </c>
      <c r="AN42">
        <v>0</v>
      </c>
      <c r="AO42">
        <v>0</v>
      </c>
      <c r="AP42">
        <v>0.98256642407807981</v>
      </c>
      <c r="AQ42">
        <v>0</v>
      </c>
      <c r="AR42">
        <v>13.886700000000003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642.60610696991967</v>
      </c>
      <c r="DN42">
        <v>21.448994864065924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4.9260948110516711</v>
      </c>
      <c r="L43">
        <v>316.43993235146127</v>
      </c>
      <c r="M43">
        <v>28.224337465984593</v>
      </c>
      <c r="N43">
        <v>36.243234793886202</v>
      </c>
      <c r="O43">
        <v>0</v>
      </c>
      <c r="P43">
        <v>36.124409881202517</v>
      </c>
      <c r="Q43">
        <v>1.5072855116440178</v>
      </c>
      <c r="R43">
        <v>4.146623529952179</v>
      </c>
      <c r="S43">
        <v>4.4477619848426926</v>
      </c>
      <c r="T43">
        <v>0</v>
      </c>
      <c r="U43">
        <v>64.236886701001467</v>
      </c>
      <c r="V43">
        <v>1.9516824100719421</v>
      </c>
      <c r="W43">
        <v>7.179505301184971</v>
      </c>
      <c r="X43">
        <v>29.980718033620395</v>
      </c>
      <c r="Y43">
        <v>0</v>
      </c>
      <c r="Z43">
        <v>2.0108250000000001</v>
      </c>
      <c r="AA43">
        <v>8.6195140514311142</v>
      </c>
      <c r="AB43">
        <v>12.122759863322539</v>
      </c>
      <c r="AC43">
        <v>8.9169461988419361</v>
      </c>
      <c r="AD43">
        <v>5.5931400993385436</v>
      </c>
      <c r="AE43">
        <v>15.166195283901365</v>
      </c>
      <c r="AF43">
        <v>1.8754998766132418</v>
      </c>
      <c r="AG43">
        <v>10.658060530033312</v>
      </c>
      <c r="AH43">
        <v>29.416895782000001</v>
      </c>
      <c r="AI43">
        <v>4.6872001750005605</v>
      </c>
      <c r="AJ43">
        <v>0</v>
      </c>
      <c r="AK43">
        <v>13.495111060969194</v>
      </c>
      <c r="AL43">
        <v>0</v>
      </c>
      <c r="AM43">
        <v>0</v>
      </c>
      <c r="AN43">
        <v>0</v>
      </c>
      <c r="AO43">
        <v>0</v>
      </c>
      <c r="AP43">
        <v>0.98256642407807981</v>
      </c>
      <c r="AQ43">
        <v>0</v>
      </c>
      <c r="AR43">
        <v>13.886700000000003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651.01478808524553</v>
      </c>
      <c r="DN43">
        <v>21.729899094669591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4.9260948110516711</v>
      </c>
      <c r="L44">
        <v>316.43993235146127</v>
      </c>
      <c r="M44">
        <v>28.224337465984593</v>
      </c>
      <c r="N44">
        <v>36.243234793886202</v>
      </c>
      <c r="O44">
        <v>0</v>
      </c>
      <c r="P44">
        <v>36.124409881202517</v>
      </c>
      <c r="Q44">
        <v>1.5072855116440178</v>
      </c>
      <c r="R44">
        <v>4.146623529952179</v>
      </c>
      <c r="S44">
        <v>4.4477619848426926</v>
      </c>
      <c r="T44">
        <v>0</v>
      </c>
      <c r="U44">
        <v>64.236886701001467</v>
      </c>
      <c r="V44">
        <v>3.5670128057553949</v>
      </c>
      <c r="W44">
        <v>9.0511460444099292</v>
      </c>
      <c r="X44">
        <v>29.980718033620395</v>
      </c>
      <c r="Y44">
        <v>0</v>
      </c>
      <c r="Z44">
        <v>2.0108250000000001</v>
      </c>
      <c r="AA44">
        <v>8.6195140514311142</v>
      </c>
      <c r="AB44">
        <v>12.122759863322539</v>
      </c>
      <c r="AC44">
        <v>8.9169461988419361</v>
      </c>
      <c r="AD44">
        <v>5.5931400993385436</v>
      </c>
      <c r="AE44">
        <v>15.166195283901365</v>
      </c>
      <c r="AF44">
        <v>1.8754998766132418</v>
      </c>
      <c r="AG44">
        <v>10.658060530033312</v>
      </c>
      <c r="AH44">
        <v>23.819348860000002</v>
      </c>
      <c r="AI44">
        <v>4.6872001750005605</v>
      </c>
      <c r="AJ44">
        <v>0</v>
      </c>
      <c r="AK44">
        <v>13.495111060969194</v>
      </c>
      <c r="AL44">
        <v>0</v>
      </c>
      <c r="AM44">
        <v>0</v>
      </c>
      <c r="AN44">
        <v>0</v>
      </c>
      <c r="AO44">
        <v>0</v>
      </c>
      <c r="AP44">
        <v>0.98256642407807981</v>
      </c>
      <c r="AQ44">
        <v>0</v>
      </c>
      <c r="AR44">
        <v>13.886700000000003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648.97240532589308</v>
      </c>
      <c r="DN44">
        <v>21.661706070930485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4.9260948110516711</v>
      </c>
      <c r="L45">
        <v>316.43993235146127</v>
      </c>
      <c r="M45">
        <v>28.224337465984593</v>
      </c>
      <c r="N45">
        <v>36.243234793886202</v>
      </c>
      <c r="O45">
        <v>0</v>
      </c>
      <c r="P45">
        <v>36.124409881202517</v>
      </c>
      <c r="Q45">
        <v>1.5072855116440178</v>
      </c>
      <c r="R45">
        <v>3.9971965667652052</v>
      </c>
      <c r="S45">
        <v>4.4477619848426926</v>
      </c>
      <c r="T45">
        <v>0</v>
      </c>
      <c r="U45">
        <v>64.236886701001467</v>
      </c>
      <c r="V45">
        <v>1.9516824100719421</v>
      </c>
      <c r="W45">
        <v>9.1462388298560864</v>
      </c>
      <c r="X45">
        <v>29.980718033620395</v>
      </c>
      <c r="Y45">
        <v>0</v>
      </c>
      <c r="Z45">
        <v>2.0108250000000001</v>
      </c>
      <c r="AA45">
        <v>8.6195140514311142</v>
      </c>
      <c r="AB45">
        <v>12.122759863322539</v>
      </c>
      <c r="AC45">
        <v>8.9169461988419361</v>
      </c>
      <c r="AD45">
        <v>5.5931400993385436</v>
      </c>
      <c r="AE45">
        <v>15.166195283901365</v>
      </c>
      <c r="AF45">
        <v>1.8754998766132418</v>
      </c>
      <c r="AG45">
        <v>10.658060530033312</v>
      </c>
      <c r="AH45">
        <v>23.819348860000002</v>
      </c>
      <c r="AI45">
        <v>4.6872001750005605</v>
      </c>
      <c r="AJ45">
        <v>0</v>
      </c>
      <c r="AK45">
        <v>13.495111060969194</v>
      </c>
      <c r="AL45">
        <v>0</v>
      </c>
      <c r="AM45">
        <v>0</v>
      </c>
      <c r="AN45">
        <v>0</v>
      </c>
      <c r="AO45">
        <v>0</v>
      </c>
      <c r="AP45">
        <v>0.98256642407807981</v>
      </c>
      <c r="AQ45">
        <v>0</v>
      </c>
      <c r="AR45">
        <v>13.886700000000003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647.3566718741705</v>
      </c>
      <c r="DN45">
        <v>21.607774949228727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4.9260948110516711</v>
      </c>
      <c r="L46">
        <v>370.89053765324547</v>
      </c>
      <c r="M46">
        <v>28.224337465984593</v>
      </c>
      <c r="N46">
        <v>36.243234793886202</v>
      </c>
      <c r="O46">
        <v>0</v>
      </c>
      <c r="P46">
        <v>36.124409881202517</v>
      </c>
      <c r="Q46">
        <v>1.5072855116440178</v>
      </c>
      <c r="R46">
        <v>3.9971965667652052</v>
      </c>
      <c r="S46">
        <v>4.4477619848426926</v>
      </c>
      <c r="T46">
        <v>0</v>
      </c>
      <c r="U46">
        <v>64.236886701001467</v>
      </c>
      <c r="V46">
        <v>1.9516824100719421</v>
      </c>
      <c r="W46">
        <v>9.1462388298560864</v>
      </c>
      <c r="X46">
        <v>29.980718033620395</v>
      </c>
      <c r="Y46">
        <v>0</v>
      </c>
      <c r="Z46">
        <v>2.0108250000000001</v>
      </c>
      <c r="AA46">
        <v>8.6030349984762875</v>
      </c>
      <c r="AB46">
        <v>12.122759863322539</v>
      </c>
      <c r="AC46">
        <v>8.9169461988419361</v>
      </c>
      <c r="AD46">
        <v>5.5931400993385436</v>
      </c>
      <c r="AE46">
        <v>15.166195283901365</v>
      </c>
      <c r="AF46">
        <v>1.8754998766132418</v>
      </c>
      <c r="AG46">
        <v>10.658060530033312</v>
      </c>
      <c r="AH46">
        <v>23.819348860000002</v>
      </c>
      <c r="AI46">
        <v>4.6872001750005605</v>
      </c>
      <c r="AJ46">
        <v>0</v>
      </c>
      <c r="AK46">
        <v>13.495111060969194</v>
      </c>
      <c r="AL46">
        <v>0</v>
      </c>
      <c r="AM46">
        <v>0</v>
      </c>
      <c r="AN46">
        <v>0</v>
      </c>
      <c r="AO46">
        <v>0</v>
      </c>
      <c r="AP46">
        <v>0.98256642407807981</v>
      </c>
      <c r="AQ46">
        <v>0</v>
      </c>
      <c r="AR46">
        <v>13.886700000000003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700.03257625377626</v>
      </c>
      <c r="DN46">
        <v>23.365996818452317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4.9260948110516711</v>
      </c>
      <c r="L47">
        <v>370.89053765324547</v>
      </c>
      <c r="M47">
        <v>28.224337465984593</v>
      </c>
      <c r="N47">
        <v>36.243234793886202</v>
      </c>
      <c r="O47">
        <v>0</v>
      </c>
      <c r="P47">
        <v>36.124409881202517</v>
      </c>
      <c r="Q47">
        <v>2.4189501356222549</v>
      </c>
      <c r="R47">
        <v>6.0857046474115979</v>
      </c>
      <c r="S47">
        <v>4.4477619848426926</v>
      </c>
      <c r="T47">
        <v>0</v>
      </c>
      <c r="U47">
        <v>64.236886701001467</v>
      </c>
      <c r="V47">
        <v>1.9516824100719421</v>
      </c>
      <c r="W47">
        <v>9.1462388298560864</v>
      </c>
      <c r="X47">
        <v>29.980718033620395</v>
      </c>
      <c r="Y47">
        <v>0</v>
      </c>
      <c r="Z47">
        <v>2.0108250000000001</v>
      </c>
      <c r="AA47">
        <v>8.6030349984762875</v>
      </c>
      <c r="AB47">
        <v>12.122759863322539</v>
      </c>
      <c r="AC47">
        <v>8.9169461988419361</v>
      </c>
      <c r="AD47">
        <v>5.5931400993385436</v>
      </c>
      <c r="AE47">
        <v>15.166195283901365</v>
      </c>
      <c r="AF47">
        <v>1.8754998766132418</v>
      </c>
      <c r="AG47">
        <v>10.658060530033312</v>
      </c>
      <c r="AH47">
        <v>23.819348860000002</v>
      </c>
      <c r="AI47">
        <v>0</v>
      </c>
      <c r="AJ47">
        <v>0</v>
      </c>
      <c r="AK47">
        <v>13.495111060969194</v>
      </c>
      <c r="AL47">
        <v>0</v>
      </c>
      <c r="AM47">
        <v>0</v>
      </c>
      <c r="AN47">
        <v>0</v>
      </c>
      <c r="AO47">
        <v>0</v>
      </c>
      <c r="AP47">
        <v>0.98256642407807981</v>
      </c>
      <c r="AQ47">
        <v>0</v>
      </c>
      <c r="AR47">
        <v>14.225400000000004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698.72779973339084</v>
      </c>
      <c r="DN47">
        <v>23.322445868461887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4.9260948110516711</v>
      </c>
      <c r="L48">
        <v>370.89053765324547</v>
      </c>
      <c r="M48">
        <v>28.214538188938963</v>
      </c>
      <c r="N48">
        <v>36.243234793886202</v>
      </c>
      <c r="O48">
        <v>0</v>
      </c>
      <c r="P48">
        <v>36.124409881202517</v>
      </c>
      <c r="Q48">
        <v>2.4189501356222549</v>
      </c>
      <c r="R48">
        <v>6.667998666998832</v>
      </c>
      <c r="S48">
        <v>4.4477619848426926</v>
      </c>
      <c r="T48">
        <v>0</v>
      </c>
      <c r="U48">
        <v>64.236886701001467</v>
      </c>
      <c r="V48">
        <v>1.9516824100719421</v>
      </c>
      <c r="W48">
        <v>9.1462388298560864</v>
      </c>
      <c r="X48">
        <v>29.980718033620395</v>
      </c>
      <c r="Y48">
        <v>0</v>
      </c>
      <c r="Z48">
        <v>2.0108250000000001</v>
      </c>
      <c r="AA48">
        <v>8.6030349984762875</v>
      </c>
      <c r="AB48">
        <v>12.122759863322539</v>
      </c>
      <c r="AC48">
        <v>8.9169461988419361</v>
      </c>
      <c r="AD48">
        <v>5.5931400993385436</v>
      </c>
      <c r="AE48">
        <v>15.166195283901365</v>
      </c>
      <c r="AF48">
        <v>1.8754998766132418</v>
      </c>
      <c r="AG48">
        <v>10.658060530033312</v>
      </c>
      <c r="AH48">
        <v>23.819348860000002</v>
      </c>
      <c r="AI48">
        <v>0</v>
      </c>
      <c r="AJ48">
        <v>0</v>
      </c>
      <c r="AK48">
        <v>13.495111060969194</v>
      </c>
      <c r="AL48">
        <v>0</v>
      </c>
      <c r="AM48">
        <v>0</v>
      </c>
      <c r="AN48">
        <v>0</v>
      </c>
      <c r="AO48">
        <v>0</v>
      </c>
      <c r="AP48">
        <v>0.98256642407807981</v>
      </c>
      <c r="AQ48">
        <v>0</v>
      </c>
      <c r="AR48">
        <v>14.225400000000004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699.28180282331459</v>
      </c>
      <c r="DN48">
        <v>23.340937521079621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4.8902260378207814</v>
      </c>
      <c r="L49">
        <v>347.41877536686172</v>
      </c>
      <c r="M49">
        <v>28.214538188938963</v>
      </c>
      <c r="N49">
        <v>36.243234793886202</v>
      </c>
      <c r="O49">
        <v>0</v>
      </c>
      <c r="P49">
        <v>36.124409881202517</v>
      </c>
      <c r="Q49">
        <v>2.3885613148229798</v>
      </c>
      <c r="R49">
        <v>6.667998666998832</v>
      </c>
      <c r="S49">
        <v>4.4477619848426926</v>
      </c>
      <c r="T49">
        <v>0</v>
      </c>
      <c r="U49">
        <v>64.236886701001467</v>
      </c>
      <c r="V49">
        <v>4.7453494604316555</v>
      </c>
      <c r="W49">
        <v>13.664618542968428</v>
      </c>
      <c r="X49">
        <v>45.012844888620556</v>
      </c>
      <c r="Y49">
        <v>0</v>
      </c>
      <c r="Z49">
        <v>2.0108250000000001</v>
      </c>
      <c r="AA49">
        <v>8.6030349984762875</v>
      </c>
      <c r="AB49">
        <v>12.122759863322539</v>
      </c>
      <c r="AC49">
        <v>8.9169461988419361</v>
      </c>
      <c r="AD49">
        <v>5.5931400993385436</v>
      </c>
      <c r="AE49">
        <v>15.166195283901365</v>
      </c>
      <c r="AF49">
        <v>1.8754998766132418</v>
      </c>
      <c r="AG49">
        <v>10.658060530033312</v>
      </c>
      <c r="AH49">
        <v>23.819348860000002</v>
      </c>
      <c r="AI49">
        <v>0</v>
      </c>
      <c r="AJ49">
        <v>0</v>
      </c>
      <c r="AK49">
        <v>13.495111060969194</v>
      </c>
      <c r="AL49">
        <v>0</v>
      </c>
      <c r="AM49">
        <v>0</v>
      </c>
      <c r="AN49">
        <v>0</v>
      </c>
      <c r="AO49">
        <v>0</v>
      </c>
      <c r="AP49">
        <v>0.98256642407807981</v>
      </c>
      <c r="AQ49">
        <v>0</v>
      </c>
      <c r="AR49">
        <v>14.225400000000004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698.12610722163527</v>
      </c>
      <c r="DN49">
        <v>23.302786860817097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4.8902260378207814</v>
      </c>
      <c r="L50">
        <v>365.47394763469373</v>
      </c>
      <c r="M50">
        <v>28.214538188938963</v>
      </c>
      <c r="N50">
        <v>36.243234793886202</v>
      </c>
      <c r="O50">
        <v>0</v>
      </c>
      <c r="P50">
        <v>36.124409881202517</v>
      </c>
      <c r="Q50">
        <v>2.3885613148229798</v>
      </c>
      <c r="R50">
        <v>6.667998666998832</v>
      </c>
      <c r="S50">
        <v>4.4477619848426926</v>
      </c>
      <c r="T50">
        <v>0</v>
      </c>
      <c r="U50">
        <v>64.236886701001467</v>
      </c>
      <c r="V50">
        <v>4.7453494604316555</v>
      </c>
      <c r="W50">
        <v>13.664618542968428</v>
      </c>
      <c r="X50">
        <v>45.012844888620556</v>
      </c>
      <c r="Y50">
        <v>0</v>
      </c>
      <c r="Z50">
        <v>2.0108250000000001</v>
      </c>
      <c r="AA50">
        <v>8.6030349984762875</v>
      </c>
      <c r="AB50">
        <v>12.122759863322539</v>
      </c>
      <c r="AC50">
        <v>8.9169461988419361</v>
      </c>
      <c r="AD50">
        <v>5.5931400993385436</v>
      </c>
      <c r="AE50">
        <v>15.166195283901365</v>
      </c>
      <c r="AF50">
        <v>1.8754998766132418</v>
      </c>
      <c r="AG50">
        <v>10.658060530033312</v>
      </c>
      <c r="AH50">
        <v>23.819348860000002</v>
      </c>
      <c r="AI50">
        <v>0</v>
      </c>
      <c r="AJ50">
        <v>0</v>
      </c>
      <c r="AK50">
        <v>13.495111060969194</v>
      </c>
      <c r="AL50">
        <v>0</v>
      </c>
      <c r="AM50">
        <v>0</v>
      </c>
      <c r="AN50">
        <v>0</v>
      </c>
      <c r="AO50">
        <v>0</v>
      </c>
      <c r="AP50">
        <v>0.98256642407807981</v>
      </c>
      <c r="AQ50">
        <v>0</v>
      </c>
      <c r="AR50">
        <v>14.225400000000004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715.59809740094727</v>
      </c>
      <c r="DN50">
        <v>23.885968949337215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4.87393597676214</v>
      </c>
      <c r="L51">
        <v>383.93959542521088</v>
      </c>
      <c r="M51">
        <v>28.214538188938963</v>
      </c>
      <c r="N51">
        <v>36.243234793886202</v>
      </c>
      <c r="O51">
        <v>0</v>
      </c>
      <c r="P51">
        <v>36.124409881202517</v>
      </c>
      <c r="Q51">
        <v>2.3885613148229798</v>
      </c>
      <c r="R51">
        <v>6.7563566884442396</v>
      </c>
      <c r="S51">
        <v>3.9589872761905958</v>
      </c>
      <c r="T51">
        <v>0</v>
      </c>
      <c r="U51">
        <v>64.236886701001467</v>
      </c>
      <c r="V51">
        <v>4.7453494604316555</v>
      </c>
      <c r="W51">
        <v>13.664618542968428</v>
      </c>
      <c r="X51">
        <v>45.012844888620556</v>
      </c>
      <c r="Y51">
        <v>0</v>
      </c>
      <c r="Z51">
        <v>2.0108250000000001</v>
      </c>
      <c r="AA51">
        <v>8.6030349984762875</v>
      </c>
      <c r="AB51">
        <v>12.122759863322539</v>
      </c>
      <c r="AC51">
        <v>8.9169461988419361</v>
      </c>
      <c r="AD51">
        <v>5.5931400993385436</v>
      </c>
      <c r="AE51">
        <v>15.166195283901365</v>
      </c>
      <c r="AF51">
        <v>1.8754998766132418</v>
      </c>
      <c r="AG51">
        <v>10.658060530033312</v>
      </c>
      <c r="AH51">
        <v>23.819348860000002</v>
      </c>
      <c r="AI51">
        <v>0</v>
      </c>
      <c r="AJ51">
        <v>0</v>
      </c>
      <c r="AK51">
        <v>13.495111060969194</v>
      </c>
      <c r="AL51">
        <v>0</v>
      </c>
      <c r="AM51">
        <v>0</v>
      </c>
      <c r="AN51">
        <v>0</v>
      </c>
      <c r="AO51">
        <v>0</v>
      </c>
      <c r="AP51">
        <v>0.98256642407807981</v>
      </c>
      <c r="AQ51">
        <v>0</v>
      </c>
      <c r="AR51">
        <v>14.225400000000004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733.06395293967398</v>
      </c>
      <c r="DN51">
        <v>24.46905445286237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4.87393597676214</v>
      </c>
      <c r="L52">
        <v>397.12934384700878</v>
      </c>
      <c r="M52">
        <v>28.214538188938963</v>
      </c>
      <c r="N52">
        <v>36.243234793886202</v>
      </c>
      <c r="O52">
        <v>0</v>
      </c>
      <c r="P52">
        <v>36.124409881202517</v>
      </c>
      <c r="Q52">
        <v>2.3885613148229798</v>
      </c>
      <c r="R52">
        <v>6.7563566884442396</v>
      </c>
      <c r="S52">
        <v>3.4637373017218995</v>
      </c>
      <c r="T52">
        <v>0</v>
      </c>
      <c r="U52">
        <v>64.236886701001467</v>
      </c>
      <c r="V52">
        <v>4.7453494604316555</v>
      </c>
      <c r="W52">
        <v>13.664618542968428</v>
      </c>
      <c r="X52">
        <v>45.012844888620556</v>
      </c>
      <c r="Y52">
        <v>0</v>
      </c>
      <c r="Z52">
        <v>2.0108250000000001</v>
      </c>
      <c r="AA52">
        <v>8.6030349984762875</v>
      </c>
      <c r="AB52">
        <v>12.122759863322539</v>
      </c>
      <c r="AC52">
        <v>8.9169461988419361</v>
      </c>
      <c r="AD52">
        <v>5.5931400993385436</v>
      </c>
      <c r="AE52">
        <v>15.166195283901365</v>
      </c>
      <c r="AF52">
        <v>1.8754998766132418</v>
      </c>
      <c r="AG52">
        <v>10.658060530033312</v>
      </c>
      <c r="AH52">
        <v>23.819348860000002</v>
      </c>
      <c r="AI52">
        <v>0</v>
      </c>
      <c r="AJ52">
        <v>0</v>
      </c>
      <c r="AK52">
        <v>13.495111060969194</v>
      </c>
      <c r="AL52">
        <v>0</v>
      </c>
      <c r="AM52">
        <v>0</v>
      </c>
      <c r="AN52">
        <v>0</v>
      </c>
      <c r="AO52">
        <v>0</v>
      </c>
      <c r="AP52">
        <v>0.98256642407807981</v>
      </c>
      <c r="AQ52">
        <v>0</v>
      </c>
      <c r="AR52">
        <v>14.225400000000004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745.34831325708944</v>
      </c>
      <c r="DN52">
        <v>24.879192582776067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4.87393597676214</v>
      </c>
      <c r="L53">
        <v>372.50848012631934</v>
      </c>
      <c r="M53">
        <v>28.214538188938963</v>
      </c>
      <c r="N53">
        <v>36.243234793886202</v>
      </c>
      <c r="O53">
        <v>0</v>
      </c>
      <c r="P53">
        <v>36.124409881202517</v>
      </c>
      <c r="Q53">
        <v>2.3885613148229798</v>
      </c>
      <c r="R53">
        <v>11.263297336963213</v>
      </c>
      <c r="S53">
        <v>3.0357428944081035</v>
      </c>
      <c r="T53">
        <v>0</v>
      </c>
      <c r="U53">
        <v>64.236886701001467</v>
      </c>
      <c r="V53">
        <v>4.7453494604316555</v>
      </c>
      <c r="W53">
        <v>13.664618542968428</v>
      </c>
      <c r="X53">
        <v>45.012844888620556</v>
      </c>
      <c r="Y53">
        <v>0</v>
      </c>
      <c r="Z53">
        <v>2.0108250000000001</v>
      </c>
      <c r="AA53">
        <v>8.6030349984762875</v>
      </c>
      <c r="AB53">
        <v>12.122759863322539</v>
      </c>
      <c r="AC53">
        <v>8.9169461988419361</v>
      </c>
      <c r="AD53">
        <v>5.5931400993385436</v>
      </c>
      <c r="AE53">
        <v>15.166195283901365</v>
      </c>
      <c r="AF53">
        <v>1.8754998766132418</v>
      </c>
      <c r="AG53">
        <v>10.658060530033312</v>
      </c>
      <c r="AH53">
        <v>23.819348860000002</v>
      </c>
      <c r="AI53">
        <v>0</v>
      </c>
      <c r="AJ53">
        <v>0</v>
      </c>
      <c r="AK53">
        <v>13.495111060969194</v>
      </c>
      <c r="AL53">
        <v>0</v>
      </c>
      <c r="AM53">
        <v>0</v>
      </c>
      <c r="AN53">
        <v>0</v>
      </c>
      <c r="AO53">
        <v>0</v>
      </c>
      <c r="AP53">
        <v>3.5372391266810879</v>
      </c>
      <c r="AQ53">
        <v>0</v>
      </c>
      <c r="AR53">
        <v>13.886700000000003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727.6140547403412</v>
      </c>
      <c r="DN53">
        <v>24.287506322643015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4.9580260233190181</v>
      </c>
      <c r="L54">
        <v>345.39035737110277</v>
      </c>
      <c r="M54">
        <v>28.214538188938963</v>
      </c>
      <c r="N54">
        <v>36.243234793886202</v>
      </c>
      <c r="O54">
        <v>0</v>
      </c>
      <c r="P54">
        <v>36.124409881202517</v>
      </c>
      <c r="Q54">
        <v>2.4189501356222549</v>
      </c>
      <c r="R54">
        <v>11.263297336963213</v>
      </c>
      <c r="S54">
        <v>3.077287366089374</v>
      </c>
      <c r="T54">
        <v>0</v>
      </c>
      <c r="U54">
        <v>64.236886701001467</v>
      </c>
      <c r="V54">
        <v>4.7453494604316555</v>
      </c>
      <c r="W54">
        <v>13.664618542968428</v>
      </c>
      <c r="X54">
        <v>45.012844888620556</v>
      </c>
      <c r="Y54">
        <v>0</v>
      </c>
      <c r="Z54">
        <v>2.0108250000000001</v>
      </c>
      <c r="AA54">
        <v>8.6030349984762875</v>
      </c>
      <c r="AB54">
        <v>12.122759863322539</v>
      </c>
      <c r="AC54">
        <v>8.9169461988419361</v>
      </c>
      <c r="AD54">
        <v>2.7965699035831784</v>
      </c>
      <c r="AE54">
        <v>15.166195283901365</v>
      </c>
      <c r="AF54">
        <v>1.8754998766132418</v>
      </c>
      <c r="AG54">
        <v>10.658060530033312</v>
      </c>
      <c r="AH54">
        <v>23.819348860000002</v>
      </c>
      <c r="AI54">
        <v>0</v>
      </c>
      <c r="AJ54">
        <v>0</v>
      </c>
      <c r="AK54">
        <v>13.495111060969194</v>
      </c>
      <c r="AL54">
        <v>0</v>
      </c>
      <c r="AM54">
        <v>0</v>
      </c>
      <c r="AN54">
        <v>0</v>
      </c>
      <c r="AO54">
        <v>0</v>
      </c>
      <c r="AP54">
        <v>3.5372391266810879</v>
      </c>
      <c r="AQ54">
        <v>0</v>
      </c>
      <c r="AR54">
        <v>13.886700000000003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698.81659923521261</v>
      </c>
      <c r="DN54">
        <v>23.326292215837054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4.9580260233190181</v>
      </c>
      <c r="L55">
        <v>299.94010137274358</v>
      </c>
      <c r="M55">
        <v>28.214538188938963</v>
      </c>
      <c r="N55">
        <v>36.243234793886202</v>
      </c>
      <c r="O55">
        <v>0</v>
      </c>
      <c r="P55">
        <v>36.124409881202517</v>
      </c>
      <c r="Q55">
        <v>2.4189501356222549</v>
      </c>
      <c r="R55">
        <v>11.263297336963213</v>
      </c>
      <c r="S55">
        <v>3.077287366089374</v>
      </c>
      <c r="T55">
        <v>0</v>
      </c>
      <c r="U55">
        <v>64.236886701001467</v>
      </c>
      <c r="V55">
        <v>4.7453494604316555</v>
      </c>
      <c r="W55">
        <v>13.664618542968428</v>
      </c>
      <c r="X55">
        <v>45.012844888620556</v>
      </c>
      <c r="Y55">
        <v>0</v>
      </c>
      <c r="Z55">
        <v>2.0108250000000001</v>
      </c>
      <c r="AA55">
        <v>7.7548484493307379</v>
      </c>
      <c r="AB55">
        <v>12.122759863322539</v>
      </c>
      <c r="AC55">
        <v>8.9169461988419361</v>
      </c>
      <c r="AD55">
        <v>2.7965699035831784</v>
      </c>
      <c r="AE55">
        <v>15.166195283901365</v>
      </c>
      <c r="AF55">
        <v>1.8754998766132418</v>
      </c>
      <c r="AG55">
        <v>10.658060530033312</v>
      </c>
      <c r="AH55">
        <v>23.819348860000002</v>
      </c>
      <c r="AI55">
        <v>0</v>
      </c>
      <c r="AJ55">
        <v>0</v>
      </c>
      <c r="AK55">
        <v>13.495111060969194</v>
      </c>
      <c r="AL55">
        <v>0</v>
      </c>
      <c r="AM55">
        <v>0</v>
      </c>
      <c r="AN55">
        <v>0</v>
      </c>
      <c r="AO55">
        <v>0</v>
      </c>
      <c r="AP55">
        <v>3.5372391266810879</v>
      </c>
      <c r="AQ55">
        <v>0</v>
      </c>
      <c r="AR55">
        <v>13.886700000000003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654.01361524778906</v>
      </c>
      <c r="DN55">
        <v>21.830833655756027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4.9580260233190181</v>
      </c>
      <c r="L56">
        <v>299.9311261886009</v>
      </c>
      <c r="M56">
        <v>28.214538188938963</v>
      </c>
      <c r="N56">
        <v>36.243234793886202</v>
      </c>
      <c r="O56">
        <v>0</v>
      </c>
      <c r="P56">
        <v>36.124409881202517</v>
      </c>
      <c r="Q56">
        <v>2.4189501356222549</v>
      </c>
      <c r="R56">
        <v>11.263297336963213</v>
      </c>
      <c r="S56">
        <v>3.077287366089374</v>
      </c>
      <c r="T56">
        <v>0</v>
      </c>
      <c r="U56">
        <v>64.236886701001467</v>
      </c>
      <c r="V56">
        <v>4.7453494604316555</v>
      </c>
      <c r="W56">
        <v>13.664618542968428</v>
      </c>
      <c r="X56">
        <v>45.012844888620556</v>
      </c>
      <c r="Y56">
        <v>0</v>
      </c>
      <c r="Z56">
        <v>2.0108250000000001</v>
      </c>
      <c r="AA56">
        <v>7.7548484493307379</v>
      </c>
      <c r="AB56">
        <v>12.122759863322539</v>
      </c>
      <c r="AC56">
        <v>8.9169461988419361</v>
      </c>
      <c r="AD56">
        <v>2.7965699035831784</v>
      </c>
      <c r="AE56">
        <v>15.166195283901365</v>
      </c>
      <c r="AF56">
        <v>1.8754998766132418</v>
      </c>
      <c r="AG56">
        <v>10.658060530033312</v>
      </c>
      <c r="AH56">
        <v>23.819348860000002</v>
      </c>
      <c r="AI56">
        <v>0</v>
      </c>
      <c r="AJ56">
        <v>0</v>
      </c>
      <c r="AK56">
        <v>13.495111060969194</v>
      </c>
      <c r="AL56">
        <v>0</v>
      </c>
      <c r="AM56">
        <v>0</v>
      </c>
      <c r="AN56">
        <v>0</v>
      </c>
      <c r="AO56">
        <v>0</v>
      </c>
      <c r="AP56">
        <v>1.1790797088936957</v>
      </c>
      <c r="AQ56">
        <v>0</v>
      </c>
      <c r="AR56">
        <v>13.886700000000003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651.72307782502128</v>
      </c>
      <c r="DN56">
        <v>21.754236476593693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5.1509693950625204</v>
      </c>
      <c r="L57">
        <v>321.64881021186648</v>
      </c>
      <c r="M57">
        <v>28.214538188938963</v>
      </c>
      <c r="N57">
        <v>36.243234793886202</v>
      </c>
      <c r="O57">
        <v>0</v>
      </c>
      <c r="P57">
        <v>36.124409881202517</v>
      </c>
      <c r="Q57">
        <v>3.6379028688642592</v>
      </c>
      <c r="R57">
        <v>12.900720667176413</v>
      </c>
      <c r="S57">
        <v>4.2341878912696842</v>
      </c>
      <c r="T57">
        <v>0</v>
      </c>
      <c r="U57">
        <v>64.236886701001467</v>
      </c>
      <c r="V57">
        <v>6.3071372302158277</v>
      </c>
      <c r="W57">
        <v>13.664618542968428</v>
      </c>
      <c r="X57">
        <v>45.012844888620556</v>
      </c>
      <c r="Y57">
        <v>0</v>
      </c>
      <c r="Z57">
        <v>2.0108250000000001</v>
      </c>
      <c r="AA57">
        <v>7.7548484493307379</v>
      </c>
      <c r="AB57">
        <v>12.122759863322539</v>
      </c>
      <c r="AC57">
        <v>8.9169461988419361</v>
      </c>
      <c r="AD57">
        <v>2.7965699035831784</v>
      </c>
      <c r="AE57">
        <v>15.166195283901365</v>
      </c>
      <c r="AF57">
        <v>1.8754998766132418</v>
      </c>
      <c r="AG57">
        <v>10.658060530033312</v>
      </c>
      <c r="AH57">
        <v>29.416895782000001</v>
      </c>
      <c r="AI57">
        <v>0</v>
      </c>
      <c r="AJ57">
        <v>0</v>
      </c>
      <c r="AK57">
        <v>13.495111060969194</v>
      </c>
      <c r="AL57">
        <v>0</v>
      </c>
      <c r="AM57">
        <v>0</v>
      </c>
      <c r="AN57">
        <v>0</v>
      </c>
      <c r="AO57">
        <v>0</v>
      </c>
      <c r="AP57">
        <v>1.5721062785249278</v>
      </c>
      <c r="AQ57">
        <v>0</v>
      </c>
      <c r="AR57">
        <v>13.886700000000003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684.11828468639237</v>
      </c>
      <c r="DN57">
        <v>22.835294860282701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5.1509693950625204</v>
      </c>
      <c r="L58">
        <v>380.5630198292306</v>
      </c>
      <c r="M58">
        <v>28.214538188938963</v>
      </c>
      <c r="N58">
        <v>36.243234793886202</v>
      </c>
      <c r="O58">
        <v>0</v>
      </c>
      <c r="P58">
        <v>36.124409881202517</v>
      </c>
      <c r="Q58">
        <v>3.6379028688642592</v>
      </c>
      <c r="R58">
        <v>12.900720667176413</v>
      </c>
      <c r="S58">
        <v>4.2341878912696842</v>
      </c>
      <c r="T58">
        <v>0</v>
      </c>
      <c r="U58">
        <v>64.236886701001467</v>
      </c>
      <c r="V58">
        <v>6.3071372302158277</v>
      </c>
      <c r="W58">
        <v>13.664618542968428</v>
      </c>
      <c r="X58">
        <v>45.012844888620556</v>
      </c>
      <c r="Y58">
        <v>0</v>
      </c>
      <c r="Z58">
        <v>2.0108250000000001</v>
      </c>
      <c r="AA58">
        <v>7.8275501535432124</v>
      </c>
      <c r="AB58">
        <v>12.122759863322539</v>
      </c>
      <c r="AC58">
        <v>8.9169461988419361</v>
      </c>
      <c r="AD58">
        <v>2.7965699035831784</v>
      </c>
      <c r="AE58">
        <v>15.166195283901365</v>
      </c>
      <c r="AF58">
        <v>1.8754998766132418</v>
      </c>
      <c r="AG58">
        <v>10.658060530033312</v>
      </c>
      <c r="AH58">
        <v>29.416895782000001</v>
      </c>
      <c r="AI58">
        <v>0</v>
      </c>
      <c r="AJ58">
        <v>0</v>
      </c>
      <c r="AK58">
        <v>13.495111060969194</v>
      </c>
      <c r="AL58">
        <v>0</v>
      </c>
      <c r="AM58">
        <v>0</v>
      </c>
      <c r="AN58">
        <v>0</v>
      </c>
      <c r="AO58">
        <v>0</v>
      </c>
      <c r="AP58">
        <v>1.5721062785249278</v>
      </c>
      <c r="AQ58">
        <v>0</v>
      </c>
      <c r="AR58">
        <v>13.886700000000003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741.19991715379081</v>
      </c>
      <c r="DN58">
        <v>24.740573714460929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5.1426555785247698</v>
      </c>
      <c r="L59">
        <v>447.11888605807565</v>
      </c>
      <c r="M59">
        <v>28.214538188938963</v>
      </c>
      <c r="N59">
        <v>36.243234793886202</v>
      </c>
      <c r="O59">
        <v>0</v>
      </c>
      <c r="P59">
        <v>36.124409881202517</v>
      </c>
      <c r="Q59">
        <v>3.6379028688642592</v>
      </c>
      <c r="R59">
        <v>12.900720667176413</v>
      </c>
      <c r="S59">
        <v>4.2835710339787978</v>
      </c>
      <c r="T59">
        <v>0</v>
      </c>
      <c r="U59">
        <v>64.236886701001467</v>
      </c>
      <c r="V59">
        <v>6.3071372302158277</v>
      </c>
      <c r="W59">
        <v>13.664618542968428</v>
      </c>
      <c r="X59">
        <v>45.012844888620556</v>
      </c>
      <c r="Y59">
        <v>0</v>
      </c>
      <c r="Z59">
        <v>2.0108250000000001</v>
      </c>
      <c r="AA59">
        <v>8.6030349984762875</v>
      </c>
      <c r="AB59">
        <v>12.122759863322539</v>
      </c>
      <c r="AC59">
        <v>8.9169461988419361</v>
      </c>
      <c r="AD59">
        <v>2.7965699035831784</v>
      </c>
      <c r="AE59">
        <v>15.166195283901365</v>
      </c>
      <c r="AF59">
        <v>1.8754998766132418</v>
      </c>
      <c r="AG59">
        <v>10.658060530033312</v>
      </c>
      <c r="AH59">
        <v>29.416895782000001</v>
      </c>
      <c r="AI59">
        <v>0</v>
      </c>
      <c r="AJ59">
        <v>0</v>
      </c>
      <c r="AK59">
        <v>13.495111060969194</v>
      </c>
      <c r="AL59">
        <v>0</v>
      </c>
      <c r="AM59">
        <v>0</v>
      </c>
      <c r="AN59">
        <v>0</v>
      </c>
      <c r="AO59">
        <v>0</v>
      </c>
      <c r="AP59">
        <v>1.5721062785249278</v>
      </c>
      <c r="AQ59">
        <v>0</v>
      </c>
      <c r="AR59">
        <v>13.886700000000003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806.3962009470647</v>
      </c>
      <c r="DN59">
        <v>26.916710321136392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5.4065904971598044</v>
      </c>
      <c r="L60">
        <v>486.88109734288042</v>
      </c>
      <c r="M60">
        <v>28.214538188938963</v>
      </c>
      <c r="N60">
        <v>36.243234793886202</v>
      </c>
      <c r="O60">
        <v>0</v>
      </c>
      <c r="P60">
        <v>36.124409881202517</v>
      </c>
      <c r="Q60">
        <v>3.6379028688642592</v>
      </c>
      <c r="R60">
        <v>12.900720667176413</v>
      </c>
      <c r="S60">
        <v>4.4419996284621064</v>
      </c>
      <c r="T60">
        <v>0</v>
      </c>
      <c r="U60">
        <v>64.236886701001467</v>
      </c>
      <c r="V60">
        <v>6.3071372302158277</v>
      </c>
      <c r="W60">
        <v>13.664618542968428</v>
      </c>
      <c r="X60">
        <v>45.012844888620556</v>
      </c>
      <c r="Y60">
        <v>0</v>
      </c>
      <c r="Z60">
        <v>2.0108250000000001</v>
      </c>
      <c r="AA60">
        <v>8.6030349984762875</v>
      </c>
      <c r="AB60">
        <v>12.122759863322539</v>
      </c>
      <c r="AC60">
        <v>8.9169461988419361</v>
      </c>
      <c r="AD60">
        <v>2.7965699035831784</v>
      </c>
      <c r="AE60">
        <v>15.166195283901365</v>
      </c>
      <c r="AF60">
        <v>1.8754998766132418</v>
      </c>
      <c r="AG60">
        <v>10.658060530033312</v>
      </c>
      <c r="AH60">
        <v>29.416895782000001</v>
      </c>
      <c r="AI60">
        <v>0</v>
      </c>
      <c r="AJ60">
        <v>0</v>
      </c>
      <c r="AK60">
        <v>13.495111060969194</v>
      </c>
      <c r="AL60">
        <v>0</v>
      </c>
      <c r="AM60">
        <v>0</v>
      </c>
      <c r="AN60">
        <v>0</v>
      </c>
      <c r="AO60">
        <v>0</v>
      </c>
      <c r="AP60">
        <v>1.5721062785249278</v>
      </c>
      <c r="AQ60">
        <v>0</v>
      </c>
      <c r="AR60">
        <v>13.886700000000003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845.28284800388121</v>
      </c>
      <c r="DN60">
        <v>28.214638062242983</v>
      </c>
    </row>
    <row r="61" spans="1:118">
      <c r="A61" t="s">
        <v>103</v>
      </c>
      <c r="B61">
        <v>0</v>
      </c>
      <c r="C61">
        <v>0</v>
      </c>
      <c r="D61">
        <v>1.6849792569180777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5.8122018744854413</v>
      </c>
      <c r="L61">
        <v>525.30046034086183</v>
      </c>
      <c r="M61">
        <v>28.214538188938963</v>
      </c>
      <c r="N61">
        <v>36.243234793886202</v>
      </c>
      <c r="O61">
        <v>0</v>
      </c>
      <c r="P61">
        <v>36.124409881202517</v>
      </c>
      <c r="Q61">
        <v>5.6457262945516247</v>
      </c>
      <c r="R61">
        <v>12.900720667176413</v>
      </c>
      <c r="S61">
        <v>5.4753444346733602</v>
      </c>
      <c r="T61">
        <v>0</v>
      </c>
      <c r="U61">
        <v>64.236886701001467</v>
      </c>
      <c r="V61">
        <v>6.3071372302158277</v>
      </c>
      <c r="W61">
        <v>13.664618542968428</v>
      </c>
      <c r="X61">
        <v>45.012844888620556</v>
      </c>
      <c r="Y61">
        <v>0</v>
      </c>
      <c r="Z61">
        <v>4.0216500000000011</v>
      </c>
      <c r="AA61">
        <v>8.6030349984762875</v>
      </c>
      <c r="AB61">
        <v>12.122759863322539</v>
      </c>
      <c r="AC61">
        <v>8.9169461988419361</v>
      </c>
      <c r="AD61">
        <v>2.7965699035831784</v>
      </c>
      <c r="AE61">
        <v>15.166195283901365</v>
      </c>
      <c r="AF61">
        <v>1.8754998766132418</v>
      </c>
      <c r="AG61">
        <v>10.658060530033312</v>
      </c>
      <c r="AH61">
        <v>29.416895782000001</v>
      </c>
      <c r="AI61">
        <v>0</v>
      </c>
      <c r="AJ61">
        <v>0</v>
      </c>
      <c r="AK61">
        <v>13.495111060969194</v>
      </c>
      <c r="AL61">
        <v>0</v>
      </c>
      <c r="AM61">
        <v>0</v>
      </c>
      <c r="AN61">
        <v>0</v>
      </c>
      <c r="AO61">
        <v>0</v>
      </c>
      <c r="AP61">
        <v>1.5721062785249278</v>
      </c>
      <c r="AQ61">
        <v>0</v>
      </c>
      <c r="AR61">
        <v>13.886700000000003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889.37336538962722</v>
      </c>
      <c r="DN61">
        <v>29.68606754062089</v>
      </c>
    </row>
    <row r="62" spans="1:118">
      <c r="A62" t="s">
        <v>104</v>
      </c>
      <c r="B62">
        <v>0</v>
      </c>
      <c r="C62">
        <v>0</v>
      </c>
      <c r="D62">
        <v>1.6849792569180777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6.4629299351763851</v>
      </c>
      <c r="L62">
        <v>575.42150434369398</v>
      </c>
      <c r="M62">
        <v>28.214538188938963</v>
      </c>
      <c r="N62">
        <v>36.243234793886202</v>
      </c>
      <c r="O62">
        <v>0</v>
      </c>
      <c r="P62">
        <v>36.124409881202517</v>
      </c>
      <c r="Q62">
        <v>6.5972914402393075</v>
      </c>
      <c r="R62">
        <v>12.900720667176413</v>
      </c>
      <c r="S62">
        <v>5.4935231708232735</v>
      </c>
      <c r="T62">
        <v>0</v>
      </c>
      <c r="U62">
        <v>64.236886701001467</v>
      </c>
      <c r="V62">
        <v>6.3071372302158277</v>
      </c>
      <c r="W62">
        <v>13.664618542968428</v>
      </c>
      <c r="X62">
        <v>45.012844888620556</v>
      </c>
      <c r="Y62">
        <v>0</v>
      </c>
      <c r="Z62">
        <v>4.0216500000000011</v>
      </c>
      <c r="AA62">
        <v>8.6030349984762875</v>
      </c>
      <c r="AB62">
        <v>12.122759863322539</v>
      </c>
      <c r="AC62">
        <v>8.9169461988419361</v>
      </c>
      <c r="AD62">
        <v>2.7965699035831784</v>
      </c>
      <c r="AE62">
        <v>15.166195283901365</v>
      </c>
      <c r="AF62">
        <v>1.8754998766132418</v>
      </c>
      <c r="AG62">
        <v>10.658060530033312</v>
      </c>
      <c r="AH62">
        <v>29.416895782000001</v>
      </c>
      <c r="AI62">
        <v>0</v>
      </c>
      <c r="AJ62">
        <v>0</v>
      </c>
      <c r="AK62">
        <v>13.495111060969194</v>
      </c>
      <c r="AL62">
        <v>0</v>
      </c>
      <c r="AM62">
        <v>0</v>
      </c>
      <c r="AN62">
        <v>0</v>
      </c>
      <c r="AO62">
        <v>0</v>
      </c>
      <c r="AP62">
        <v>1.5721062785249278</v>
      </c>
      <c r="AQ62">
        <v>0</v>
      </c>
      <c r="AR62">
        <v>13.886700000000003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939.44363425548511</v>
      </c>
      <c r="DN62">
        <v>31.357314620123837</v>
      </c>
    </row>
    <row r="63" spans="1:118">
      <c r="A63" t="s">
        <v>105</v>
      </c>
      <c r="B63">
        <v>0</v>
      </c>
      <c r="C63">
        <v>0</v>
      </c>
      <c r="D63">
        <v>1.6849792569180777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8.064233617885268</v>
      </c>
      <c r="L63">
        <v>575.42150434369398</v>
      </c>
      <c r="M63">
        <v>28.214538188938963</v>
      </c>
      <c r="N63">
        <v>36.243234793886202</v>
      </c>
      <c r="O63">
        <v>0</v>
      </c>
      <c r="P63">
        <v>36.124409881202517</v>
      </c>
      <c r="Q63">
        <v>6.3072000607776424</v>
      </c>
      <c r="R63">
        <v>12.900720667176413</v>
      </c>
      <c r="S63">
        <v>5.4935231708232735</v>
      </c>
      <c r="T63">
        <v>0</v>
      </c>
      <c r="U63">
        <v>64.236886701001467</v>
      </c>
      <c r="V63">
        <v>6.3071372302158277</v>
      </c>
      <c r="W63">
        <v>13.664618542968428</v>
      </c>
      <c r="X63">
        <v>45.012844888620556</v>
      </c>
      <c r="Y63">
        <v>0</v>
      </c>
      <c r="Z63">
        <v>4.0216500000000011</v>
      </c>
      <c r="AA63">
        <v>8.6030349984762875</v>
      </c>
      <c r="AB63">
        <v>12.122759863322539</v>
      </c>
      <c r="AC63">
        <v>8.9169461988419361</v>
      </c>
      <c r="AD63">
        <v>2.7965699035831784</v>
      </c>
      <c r="AE63">
        <v>15.166195283901365</v>
      </c>
      <c r="AF63">
        <v>1.8754998766132418</v>
      </c>
      <c r="AG63">
        <v>10.658060530033312</v>
      </c>
      <c r="AH63">
        <v>29.416895782000001</v>
      </c>
      <c r="AI63">
        <v>0</v>
      </c>
      <c r="AJ63">
        <v>0</v>
      </c>
      <c r="AK63">
        <v>13.495111060969194</v>
      </c>
      <c r="AL63">
        <v>0</v>
      </c>
      <c r="AM63">
        <v>0</v>
      </c>
      <c r="AN63">
        <v>0</v>
      </c>
      <c r="AO63">
        <v>0</v>
      </c>
      <c r="AP63">
        <v>1.5721062785249278</v>
      </c>
      <c r="AQ63">
        <v>0</v>
      </c>
      <c r="AR63">
        <v>11.515800000000004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938.41817418286382</v>
      </c>
      <c r="DN63">
        <v>31.323086995992142</v>
      </c>
    </row>
    <row r="64" spans="1:118">
      <c r="A64" t="s">
        <v>106</v>
      </c>
      <c r="B64">
        <v>0</v>
      </c>
      <c r="C64">
        <v>0</v>
      </c>
      <c r="D64">
        <v>1.6849792569180777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8.6001273149248672</v>
      </c>
      <c r="L64">
        <v>578.49348468278697</v>
      </c>
      <c r="M64">
        <v>28.214538188938963</v>
      </c>
      <c r="N64">
        <v>36.243234793886202</v>
      </c>
      <c r="O64">
        <v>0</v>
      </c>
      <c r="P64">
        <v>36.124409881202517</v>
      </c>
      <c r="Q64">
        <v>6.3072000607776424</v>
      </c>
      <c r="R64">
        <v>12.900720667176413</v>
      </c>
      <c r="S64">
        <v>5.4935231708232735</v>
      </c>
      <c r="T64">
        <v>0</v>
      </c>
      <c r="U64">
        <v>64.236886701001467</v>
      </c>
      <c r="V64">
        <v>6.3071372302158277</v>
      </c>
      <c r="W64">
        <v>13.664618542968428</v>
      </c>
      <c r="X64">
        <v>45.012844888620556</v>
      </c>
      <c r="Y64">
        <v>0</v>
      </c>
      <c r="Z64">
        <v>4.0216500000000011</v>
      </c>
      <c r="AA64">
        <v>8.6030349984762875</v>
      </c>
      <c r="AB64">
        <v>12.122759863322539</v>
      </c>
      <c r="AC64">
        <v>8.9169461988419361</v>
      </c>
      <c r="AD64">
        <v>2.7965699035831784</v>
      </c>
      <c r="AE64">
        <v>15.166195283901365</v>
      </c>
      <c r="AF64">
        <v>1.8754998766132418</v>
      </c>
      <c r="AG64">
        <v>10.658060530033312</v>
      </c>
      <c r="AH64">
        <v>29.416895782000001</v>
      </c>
      <c r="AI64">
        <v>0</v>
      </c>
      <c r="AJ64">
        <v>0</v>
      </c>
      <c r="AK64">
        <v>13.495111060969194</v>
      </c>
      <c r="AL64">
        <v>0</v>
      </c>
      <c r="AM64">
        <v>0</v>
      </c>
      <c r="AN64">
        <v>0</v>
      </c>
      <c r="AO64">
        <v>0</v>
      </c>
      <c r="AP64">
        <v>1.5721062785249278</v>
      </c>
      <c r="AQ64">
        <v>0</v>
      </c>
      <c r="AR64">
        <v>11.515800000000004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941.90951325452124</v>
      </c>
      <c r="DN64">
        <v>31.439621960467321</v>
      </c>
    </row>
    <row r="65" spans="1:118">
      <c r="A65" t="s">
        <v>107</v>
      </c>
      <c r="B65">
        <v>0</v>
      </c>
      <c r="C65">
        <v>0</v>
      </c>
      <c r="D65">
        <v>1.6849792569180777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8.0806385269783156</v>
      </c>
      <c r="L65">
        <v>547.5152501544469</v>
      </c>
      <c r="M65">
        <v>28.214538188938963</v>
      </c>
      <c r="N65">
        <v>36.243234793886202</v>
      </c>
      <c r="O65">
        <v>0</v>
      </c>
      <c r="P65">
        <v>36.124409881202517</v>
      </c>
      <c r="Q65">
        <v>5.3298041135223668</v>
      </c>
      <c r="R65">
        <v>12.900720667176413</v>
      </c>
      <c r="S65">
        <v>5.460195487881764</v>
      </c>
      <c r="T65">
        <v>0</v>
      </c>
      <c r="U65">
        <v>64.236886701001467</v>
      </c>
      <c r="V65">
        <v>6.3071372302158277</v>
      </c>
      <c r="W65">
        <v>13.664618542968428</v>
      </c>
      <c r="X65">
        <v>45.012844888620556</v>
      </c>
      <c r="Y65">
        <v>0</v>
      </c>
      <c r="Z65">
        <v>4.0216500000000011</v>
      </c>
      <c r="AA65">
        <v>8.6030349984762875</v>
      </c>
      <c r="AB65">
        <v>12.122759863322539</v>
      </c>
      <c r="AC65">
        <v>8.9169461988419361</v>
      </c>
      <c r="AD65">
        <v>5.5931400993385436</v>
      </c>
      <c r="AE65">
        <v>15.166195283901365</v>
      </c>
      <c r="AF65">
        <v>1.8754998766132418</v>
      </c>
      <c r="AG65">
        <v>10.658060530033312</v>
      </c>
      <c r="AH65">
        <v>29.416895782000001</v>
      </c>
      <c r="AI65">
        <v>0</v>
      </c>
      <c r="AJ65">
        <v>0</v>
      </c>
      <c r="AK65">
        <v>13.495111060969194</v>
      </c>
      <c r="AL65">
        <v>0</v>
      </c>
      <c r="AM65">
        <v>0</v>
      </c>
      <c r="AN65">
        <v>0</v>
      </c>
      <c r="AO65">
        <v>0</v>
      </c>
      <c r="AP65">
        <v>2.3581594177873915</v>
      </c>
      <c r="AQ65">
        <v>0</v>
      </c>
      <c r="AR65">
        <v>13.886700000000003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916.21226056614375</v>
      </c>
      <c r="DN65">
        <v>30.581951037379188</v>
      </c>
    </row>
    <row r="66" spans="1:118">
      <c r="A66" t="s">
        <v>108</v>
      </c>
      <c r="B66">
        <v>0</v>
      </c>
      <c r="C66">
        <v>0</v>
      </c>
      <c r="D66">
        <v>1.6849792569180777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7.6809944353352773</v>
      </c>
      <c r="L66">
        <v>547.5152501544469</v>
      </c>
      <c r="M66">
        <v>28.214538188938963</v>
      </c>
      <c r="N66">
        <v>36.243234793886202</v>
      </c>
      <c r="O66">
        <v>0</v>
      </c>
      <c r="P66">
        <v>36.124409881202517</v>
      </c>
      <c r="Q66">
        <v>5.3298041135223668</v>
      </c>
      <c r="R66">
        <v>12.900720667176413</v>
      </c>
      <c r="S66">
        <v>5.460195487881764</v>
      </c>
      <c r="T66">
        <v>0</v>
      </c>
      <c r="U66">
        <v>64.236886701001467</v>
      </c>
      <c r="V66">
        <v>6.3071372302158277</v>
      </c>
      <c r="W66">
        <v>13.664618542968428</v>
      </c>
      <c r="X66">
        <v>45.012844888620556</v>
      </c>
      <c r="Y66">
        <v>0</v>
      </c>
      <c r="Z66">
        <v>4.0216500000000011</v>
      </c>
      <c r="AA66">
        <v>8.6030349984762875</v>
      </c>
      <c r="AB66">
        <v>12.122759863322539</v>
      </c>
      <c r="AC66">
        <v>8.9169461988419361</v>
      </c>
      <c r="AD66">
        <v>5.5931400993385436</v>
      </c>
      <c r="AE66">
        <v>15.166195283901365</v>
      </c>
      <c r="AF66">
        <v>1.8754998766132418</v>
      </c>
      <c r="AG66">
        <v>10.658060530033312</v>
      </c>
      <c r="AH66">
        <v>29.416895782000001</v>
      </c>
      <c r="AI66">
        <v>0</v>
      </c>
      <c r="AJ66">
        <v>0</v>
      </c>
      <c r="AK66">
        <v>13.495111060969194</v>
      </c>
      <c r="AL66">
        <v>0</v>
      </c>
      <c r="AM66">
        <v>0</v>
      </c>
      <c r="AN66">
        <v>0</v>
      </c>
      <c r="AO66">
        <v>0</v>
      </c>
      <c r="AP66">
        <v>2.3581594177873915</v>
      </c>
      <c r="AQ66">
        <v>0</v>
      </c>
      <c r="AR66">
        <v>13.886700000000003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915.82552497797724</v>
      </c>
      <c r="DN66">
        <v>30.569042533902657</v>
      </c>
    </row>
    <row r="67" spans="1:118">
      <c r="A67" t="s">
        <v>109</v>
      </c>
      <c r="B67">
        <v>0</v>
      </c>
      <c r="C67">
        <v>0</v>
      </c>
      <c r="D67">
        <v>1.6849792569180777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7.86691673838983</v>
      </c>
      <c r="L67">
        <v>547.5152501544469</v>
      </c>
      <c r="M67">
        <v>28.214538188938963</v>
      </c>
      <c r="N67">
        <v>36.243234793886202</v>
      </c>
      <c r="O67">
        <v>0</v>
      </c>
      <c r="P67">
        <v>36.124409881202517</v>
      </c>
      <c r="Q67">
        <v>5.3298041135223668</v>
      </c>
      <c r="R67">
        <v>12.900720667176413</v>
      </c>
      <c r="S67">
        <v>5.460195487881764</v>
      </c>
      <c r="T67">
        <v>0</v>
      </c>
      <c r="U67">
        <v>64.236886701001467</v>
      </c>
      <c r="V67">
        <v>6.3071372302158277</v>
      </c>
      <c r="W67">
        <v>13.033846624539605</v>
      </c>
      <c r="X67">
        <v>45.012844888620556</v>
      </c>
      <c r="Y67">
        <v>0</v>
      </c>
      <c r="Z67">
        <v>3.9825000000000004</v>
      </c>
      <c r="AA67">
        <v>8.6030349984762875</v>
      </c>
      <c r="AB67">
        <v>12.122759863322539</v>
      </c>
      <c r="AC67">
        <v>8.9169461988419361</v>
      </c>
      <c r="AD67">
        <v>5.5931400993385436</v>
      </c>
      <c r="AE67">
        <v>15.166195283901365</v>
      </c>
      <c r="AF67">
        <v>1.8754998766132418</v>
      </c>
      <c r="AG67">
        <v>10.658060530033312</v>
      </c>
      <c r="AH67">
        <v>29.416895782000001</v>
      </c>
      <c r="AI67">
        <v>0</v>
      </c>
      <c r="AJ67">
        <v>0</v>
      </c>
      <c r="AK67">
        <v>13.495111060969194</v>
      </c>
      <c r="AL67">
        <v>0</v>
      </c>
      <c r="AM67">
        <v>0</v>
      </c>
      <c r="AN67">
        <v>0</v>
      </c>
      <c r="AO67">
        <v>0</v>
      </c>
      <c r="AP67">
        <v>2.3581594177873915</v>
      </c>
      <c r="AQ67">
        <v>0</v>
      </c>
      <c r="AR67">
        <v>13.886700000000003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915.3571510697542</v>
      </c>
      <c r="DN67">
        <v>30.55341682675137</v>
      </c>
    </row>
    <row r="68" spans="1:118">
      <c r="A68" t="s">
        <v>110</v>
      </c>
      <c r="B68">
        <v>0</v>
      </c>
      <c r="C68">
        <v>0</v>
      </c>
      <c r="D68">
        <v>1.6849792569180777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7.8532459808122876</v>
      </c>
      <c r="L68">
        <v>547.5152501544469</v>
      </c>
      <c r="M68">
        <v>28.214538188938963</v>
      </c>
      <c r="N68">
        <v>36.243234793886202</v>
      </c>
      <c r="O68">
        <v>0</v>
      </c>
      <c r="P68">
        <v>36.124409881202517</v>
      </c>
      <c r="Q68">
        <v>5.3298041135223668</v>
      </c>
      <c r="R68">
        <v>12.900720667176413</v>
      </c>
      <c r="S68">
        <v>5.460195487881764</v>
      </c>
      <c r="T68">
        <v>0</v>
      </c>
      <c r="U68">
        <v>64.236886701001467</v>
      </c>
      <c r="V68">
        <v>6.3071372302158277</v>
      </c>
      <c r="W68">
        <v>13.033846624539605</v>
      </c>
      <c r="X68">
        <v>45.012844888620556</v>
      </c>
      <c r="Y68">
        <v>0</v>
      </c>
      <c r="Z68">
        <v>4.0216500000000011</v>
      </c>
      <c r="AA68">
        <v>12.929271077146675</v>
      </c>
      <c r="AB68">
        <v>12.122759863322539</v>
      </c>
      <c r="AC68">
        <v>8.9169461988419361</v>
      </c>
      <c r="AD68">
        <v>5.5931400993385436</v>
      </c>
      <c r="AE68">
        <v>15.166195283901365</v>
      </c>
      <c r="AF68">
        <v>1.8754998766132418</v>
      </c>
      <c r="AG68">
        <v>10.658060530033312</v>
      </c>
      <c r="AH68">
        <v>29.416895782000001</v>
      </c>
      <c r="AI68">
        <v>0</v>
      </c>
      <c r="AJ68">
        <v>0</v>
      </c>
      <c r="AK68">
        <v>13.495111060969194</v>
      </c>
      <c r="AL68">
        <v>0</v>
      </c>
      <c r="AM68">
        <v>1.595099932768518</v>
      </c>
      <c r="AN68">
        <v>0</v>
      </c>
      <c r="AO68">
        <v>0</v>
      </c>
      <c r="AP68">
        <v>2.3581594177873915</v>
      </c>
      <c r="AQ68">
        <v>0</v>
      </c>
      <c r="AR68">
        <v>13.886700000000003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921.11178625523007</v>
      </c>
      <c r="DN68">
        <v>30.745596895137087</v>
      </c>
    </row>
    <row r="69" spans="1:118">
      <c r="A69" t="s">
        <v>111</v>
      </c>
      <c r="B69">
        <v>0</v>
      </c>
      <c r="C69">
        <v>0</v>
      </c>
      <c r="D69">
        <v>1.6849792569180777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7.9311692990042735</v>
      </c>
      <c r="L69">
        <v>547.5152501544469</v>
      </c>
      <c r="M69">
        <v>28.214538188938963</v>
      </c>
      <c r="N69">
        <v>36.243234793886202</v>
      </c>
      <c r="O69">
        <v>0</v>
      </c>
      <c r="P69">
        <v>36.124409881202517</v>
      </c>
      <c r="Q69">
        <v>5.3358818776822217</v>
      </c>
      <c r="R69">
        <v>12.900720667176413</v>
      </c>
      <c r="S69">
        <v>5.4420167517318516</v>
      </c>
      <c r="T69">
        <v>0</v>
      </c>
      <c r="U69">
        <v>64.236886701001467</v>
      </c>
      <c r="V69">
        <v>6.3071372302158277</v>
      </c>
      <c r="W69">
        <v>12.661451006695618</v>
      </c>
      <c r="X69">
        <v>45.012844888620556</v>
      </c>
      <c r="Y69">
        <v>0</v>
      </c>
      <c r="Z69">
        <v>4.0216500000000011</v>
      </c>
      <c r="AA69">
        <v>12.929271077146675</v>
      </c>
      <c r="AB69">
        <v>12.122759863322539</v>
      </c>
      <c r="AC69">
        <v>8.9169461988419361</v>
      </c>
      <c r="AD69">
        <v>5.5931400993385436</v>
      </c>
      <c r="AE69">
        <v>15.166195283901365</v>
      </c>
      <c r="AF69">
        <v>1.8754998766132418</v>
      </c>
      <c r="AG69">
        <v>10.658060530033312</v>
      </c>
      <c r="AH69">
        <v>29.416895782000001</v>
      </c>
      <c r="AI69">
        <v>0</v>
      </c>
      <c r="AJ69">
        <v>0</v>
      </c>
      <c r="AK69">
        <v>13.495111060969194</v>
      </c>
      <c r="AL69">
        <v>0</v>
      </c>
      <c r="AM69">
        <v>1.595099932768518</v>
      </c>
      <c r="AN69">
        <v>0</v>
      </c>
      <c r="AO69">
        <v>0</v>
      </c>
      <c r="AP69">
        <v>1.5721062785249278</v>
      </c>
      <c r="AQ69">
        <v>0</v>
      </c>
      <c r="AR69">
        <v>13.886700000000003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920.05448974096225</v>
      </c>
      <c r="DN69">
        <v>30.710266998500472</v>
      </c>
    </row>
    <row r="70" spans="1:118">
      <c r="A70" t="s">
        <v>112</v>
      </c>
      <c r="B70">
        <v>0</v>
      </c>
      <c r="C70">
        <v>0</v>
      </c>
      <c r="D70">
        <v>1.6849792569180777</v>
      </c>
      <c r="E70">
        <v>0</v>
      </c>
      <c r="F70">
        <v>0</v>
      </c>
      <c r="G70">
        <v>0</v>
      </c>
      <c r="H70">
        <v>0</v>
      </c>
      <c r="I70">
        <v>0</v>
      </c>
      <c r="J70">
        <v>6.8980622557261153</v>
      </c>
      <c r="K70">
        <v>7.8682838141475848</v>
      </c>
      <c r="L70">
        <v>547.5152501544469</v>
      </c>
      <c r="M70">
        <v>28.214538188938963</v>
      </c>
      <c r="N70">
        <v>36.243234793886202</v>
      </c>
      <c r="O70">
        <v>0</v>
      </c>
      <c r="P70">
        <v>36.124409881202517</v>
      </c>
      <c r="Q70">
        <v>5.3358818776822217</v>
      </c>
      <c r="R70">
        <v>12.900720667176413</v>
      </c>
      <c r="S70">
        <v>5.4420167517318516</v>
      </c>
      <c r="T70">
        <v>0</v>
      </c>
      <c r="U70">
        <v>64.236886701001467</v>
      </c>
      <c r="V70">
        <v>6.3071372302158277</v>
      </c>
      <c r="W70">
        <v>12.661451006695618</v>
      </c>
      <c r="X70">
        <v>45.012844888620556</v>
      </c>
      <c r="Y70">
        <v>0</v>
      </c>
      <c r="Z70">
        <v>2.0108250000000001</v>
      </c>
      <c r="AA70">
        <v>12.929271077146675</v>
      </c>
      <c r="AB70">
        <v>12.122759863322539</v>
      </c>
      <c r="AC70">
        <v>8.9169461988419361</v>
      </c>
      <c r="AD70">
        <v>5.5931400993385436</v>
      </c>
      <c r="AE70">
        <v>15.166195283901365</v>
      </c>
      <c r="AF70">
        <v>1.8754998766132418</v>
      </c>
      <c r="AG70">
        <v>10.658060530033312</v>
      </c>
      <c r="AH70">
        <v>29.416895782000001</v>
      </c>
      <c r="AI70">
        <v>0</v>
      </c>
      <c r="AJ70">
        <v>0</v>
      </c>
      <c r="AK70">
        <v>13.495111060969194</v>
      </c>
      <c r="AL70">
        <v>0</v>
      </c>
      <c r="AM70">
        <v>3.2392800163694044</v>
      </c>
      <c r="AN70">
        <v>0</v>
      </c>
      <c r="AO70">
        <v>0</v>
      </c>
      <c r="AP70">
        <v>1.5721062785249278</v>
      </c>
      <c r="AQ70">
        <v>0</v>
      </c>
      <c r="AR70">
        <v>13.886700000000003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926.31381920317074</v>
      </c>
      <c r="DN70">
        <v>30.919469390762277</v>
      </c>
    </row>
    <row r="71" spans="1:118">
      <c r="A71" t="s">
        <v>113</v>
      </c>
      <c r="B71">
        <v>0</v>
      </c>
      <c r="C71">
        <v>0</v>
      </c>
      <c r="D71">
        <v>1.6849792569180777</v>
      </c>
      <c r="E71">
        <v>0</v>
      </c>
      <c r="F71">
        <v>0</v>
      </c>
      <c r="G71">
        <v>0</v>
      </c>
      <c r="H71">
        <v>0</v>
      </c>
      <c r="I71">
        <v>0</v>
      </c>
      <c r="J71">
        <v>6.8980622557261153</v>
      </c>
      <c r="K71">
        <v>7.8464106020235196</v>
      </c>
      <c r="L71">
        <v>538.72208453991493</v>
      </c>
      <c r="M71">
        <v>28.214538188938963</v>
      </c>
      <c r="N71">
        <v>36.243234793886202</v>
      </c>
      <c r="O71">
        <v>0</v>
      </c>
      <c r="P71">
        <v>36.124409881202517</v>
      </c>
      <c r="Q71">
        <v>5.3358818776822217</v>
      </c>
      <c r="R71">
        <v>11.263297336963213</v>
      </c>
      <c r="S71">
        <v>5.460195487881764</v>
      </c>
      <c r="T71">
        <v>0</v>
      </c>
      <c r="U71">
        <v>64.236886701001467</v>
      </c>
      <c r="V71">
        <v>4.7453494604316555</v>
      </c>
      <c r="W71">
        <v>11.089647325260941</v>
      </c>
      <c r="X71">
        <v>45.012844888620556</v>
      </c>
      <c r="Y71">
        <v>0</v>
      </c>
      <c r="Z71">
        <v>2.0108250000000001</v>
      </c>
      <c r="AA71">
        <v>12.929271077146675</v>
      </c>
      <c r="AB71">
        <v>12.122759863322539</v>
      </c>
      <c r="AC71">
        <v>8.9169461988419361</v>
      </c>
      <c r="AD71">
        <v>5.5931400993385436</v>
      </c>
      <c r="AE71">
        <v>15.166195283901365</v>
      </c>
      <c r="AF71">
        <v>1.8754998766132418</v>
      </c>
      <c r="AG71">
        <v>10.658060530033312</v>
      </c>
      <c r="AH71">
        <v>29.416895782000001</v>
      </c>
      <c r="AI71">
        <v>0</v>
      </c>
      <c r="AJ71">
        <v>0</v>
      </c>
      <c r="AK71">
        <v>13.495111060969194</v>
      </c>
      <c r="AL71">
        <v>0</v>
      </c>
      <c r="AM71">
        <v>3.2392800163694044</v>
      </c>
      <c r="AN71">
        <v>0</v>
      </c>
      <c r="AO71">
        <v>0</v>
      </c>
      <c r="AP71">
        <v>1.5721062785249278</v>
      </c>
      <c r="AQ71">
        <v>0</v>
      </c>
      <c r="AR71">
        <v>13.886700000000003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913.18417284517238</v>
      </c>
      <c r="DN71">
        <v>30.481240876822209</v>
      </c>
    </row>
    <row r="72" spans="1:118">
      <c r="A72" t="s">
        <v>114</v>
      </c>
      <c r="B72">
        <v>0</v>
      </c>
      <c r="C72">
        <v>0</v>
      </c>
      <c r="D72">
        <v>0.12300348575501967</v>
      </c>
      <c r="E72">
        <v>0</v>
      </c>
      <c r="F72">
        <v>0</v>
      </c>
      <c r="G72">
        <v>0</v>
      </c>
      <c r="H72">
        <v>0</v>
      </c>
      <c r="I72">
        <v>0</v>
      </c>
      <c r="J72">
        <v>0.83258750129199088</v>
      </c>
      <c r="K72">
        <v>7.4402674322281159</v>
      </c>
      <c r="L72">
        <v>538.72208453991493</v>
      </c>
      <c r="M72">
        <v>28.214538188938963</v>
      </c>
      <c r="N72">
        <v>36.243234793886202</v>
      </c>
      <c r="O72">
        <v>0</v>
      </c>
      <c r="P72">
        <v>36.124409881202517</v>
      </c>
      <c r="Q72">
        <v>3.4308978682380968</v>
      </c>
      <c r="R72">
        <v>11.263297336963213</v>
      </c>
      <c r="S72">
        <v>4.2835710339787978</v>
      </c>
      <c r="T72">
        <v>0</v>
      </c>
      <c r="U72">
        <v>64.236886701001467</v>
      </c>
      <c r="V72">
        <v>4.7453494604316555</v>
      </c>
      <c r="W72">
        <v>10.979719758534261</v>
      </c>
      <c r="X72">
        <v>45.012844888620556</v>
      </c>
      <c r="Y72">
        <v>0</v>
      </c>
      <c r="Z72">
        <v>2.0108250000000001</v>
      </c>
      <c r="AA72">
        <v>12.929271077146675</v>
      </c>
      <c r="AB72">
        <v>12.122759863322539</v>
      </c>
      <c r="AC72">
        <v>8.9169461988419361</v>
      </c>
      <c r="AD72">
        <v>5.5931400993385436</v>
      </c>
      <c r="AE72">
        <v>15.166195283901365</v>
      </c>
      <c r="AF72">
        <v>1.8754998766132418</v>
      </c>
      <c r="AG72">
        <v>10.658060530033312</v>
      </c>
      <c r="AH72">
        <v>29.416895782000001</v>
      </c>
      <c r="AI72">
        <v>0</v>
      </c>
      <c r="AJ72">
        <v>0</v>
      </c>
      <c r="AK72">
        <v>13.495111060969194</v>
      </c>
      <c r="AL72">
        <v>0</v>
      </c>
      <c r="AM72">
        <v>3.2392800163694044</v>
      </c>
      <c r="AN72">
        <v>0</v>
      </c>
      <c r="AO72">
        <v>0</v>
      </c>
      <c r="AP72">
        <v>1.5721062785249278</v>
      </c>
      <c r="AQ72">
        <v>0</v>
      </c>
      <c r="AR72">
        <v>13.886700000000003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902.32159813879707</v>
      </c>
      <c r="DN72">
        <v>30.118685857731155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7.2816866443286408</v>
      </c>
      <c r="L73">
        <v>538.72208453991493</v>
      </c>
      <c r="M73">
        <v>28.214538188938963</v>
      </c>
      <c r="N73">
        <v>36.243234793886202</v>
      </c>
      <c r="O73">
        <v>0</v>
      </c>
      <c r="P73">
        <v>36.124409881202517</v>
      </c>
      <c r="Q73">
        <v>3.4308978682380968</v>
      </c>
      <c r="R73">
        <v>11.263297336963213</v>
      </c>
      <c r="S73">
        <v>4.2835710339787978</v>
      </c>
      <c r="T73">
        <v>0</v>
      </c>
      <c r="U73">
        <v>64.236886701001467</v>
      </c>
      <c r="V73">
        <v>4.7453494604316555</v>
      </c>
      <c r="W73">
        <v>10.979719758534261</v>
      </c>
      <c r="X73">
        <v>45.012844888620556</v>
      </c>
      <c r="Y73">
        <v>0</v>
      </c>
      <c r="Z73">
        <v>2.0108250000000001</v>
      </c>
      <c r="AA73">
        <v>12.929271077146675</v>
      </c>
      <c r="AB73">
        <v>12.122759863322539</v>
      </c>
      <c r="AC73">
        <v>8.9169461988419361</v>
      </c>
      <c r="AD73">
        <v>5.5931400993385436</v>
      </c>
      <c r="AE73">
        <v>15.166195283901365</v>
      </c>
      <c r="AF73">
        <v>1.8754998766132418</v>
      </c>
      <c r="AG73">
        <v>10.658060530033312</v>
      </c>
      <c r="AH73">
        <v>29.416895782000001</v>
      </c>
      <c r="AI73">
        <v>0</v>
      </c>
      <c r="AJ73">
        <v>0</v>
      </c>
      <c r="AK73">
        <v>13.495111060969194</v>
      </c>
      <c r="AL73">
        <v>0</v>
      </c>
      <c r="AM73">
        <v>3.2392800163694044</v>
      </c>
      <c r="AN73">
        <v>0</v>
      </c>
      <c r="AO73">
        <v>0</v>
      </c>
      <c r="AP73">
        <v>1.9651328481561596</v>
      </c>
      <c r="AQ73">
        <v>2.4742398622747492</v>
      </c>
      <c r="AR73">
        <v>13.886700000000003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904.01807694257138</v>
      </c>
      <c r="DN73">
        <v>30.175301710916344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6.9344494018591041</v>
      </c>
      <c r="L74">
        <v>538.72208453991493</v>
      </c>
      <c r="M74">
        <v>28.214538188938963</v>
      </c>
      <c r="N74">
        <v>36.243234793886202</v>
      </c>
      <c r="O74">
        <v>0</v>
      </c>
      <c r="P74">
        <v>36.124409881202517</v>
      </c>
      <c r="Q74">
        <v>3.4308978682380968</v>
      </c>
      <c r="R74">
        <v>11.263297336963213</v>
      </c>
      <c r="S74">
        <v>4.2835710339787978</v>
      </c>
      <c r="T74">
        <v>0</v>
      </c>
      <c r="U74">
        <v>64.236886701001467</v>
      </c>
      <c r="V74">
        <v>4.7453494604316555</v>
      </c>
      <c r="W74">
        <v>10.979719758534261</v>
      </c>
      <c r="X74">
        <v>45.012844888620556</v>
      </c>
      <c r="Y74">
        <v>0</v>
      </c>
      <c r="Z74">
        <v>2.0108250000000001</v>
      </c>
      <c r="AA74">
        <v>12.929271077146675</v>
      </c>
      <c r="AB74">
        <v>12.122759863322539</v>
      </c>
      <c r="AC74">
        <v>8.9169461988419361</v>
      </c>
      <c r="AD74">
        <v>5.5931400993385436</v>
      </c>
      <c r="AE74">
        <v>15.166195283901365</v>
      </c>
      <c r="AF74">
        <v>1.8754998766132418</v>
      </c>
      <c r="AG74">
        <v>10.658060530033312</v>
      </c>
      <c r="AH74">
        <v>29.416895782000001</v>
      </c>
      <c r="AI74">
        <v>0</v>
      </c>
      <c r="AJ74">
        <v>0</v>
      </c>
      <c r="AK74">
        <v>13.495111060969194</v>
      </c>
      <c r="AL74">
        <v>0</v>
      </c>
      <c r="AM74">
        <v>3.2392800163694044</v>
      </c>
      <c r="AN74">
        <v>0</v>
      </c>
      <c r="AO74">
        <v>0</v>
      </c>
      <c r="AP74">
        <v>1.9651328481561596</v>
      </c>
      <c r="AQ74">
        <v>2.4742398622747492</v>
      </c>
      <c r="AR74">
        <v>13.886700000000003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903.68205546303352</v>
      </c>
      <c r="DN74">
        <v>30.164085947984574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6.8168808866922541</v>
      </c>
      <c r="L75">
        <v>488.16700988234948</v>
      </c>
      <c r="M75">
        <v>28.214538188938963</v>
      </c>
      <c r="N75">
        <v>36.243234793886202</v>
      </c>
      <c r="O75">
        <v>0</v>
      </c>
      <c r="P75">
        <v>36.124409881202517</v>
      </c>
      <c r="Q75">
        <v>3.4308978682380968</v>
      </c>
      <c r="R75">
        <v>13.005733277800417</v>
      </c>
      <c r="S75">
        <v>3.3757597932297108</v>
      </c>
      <c r="T75">
        <v>0</v>
      </c>
      <c r="U75">
        <v>64.236886701001467</v>
      </c>
      <c r="V75">
        <v>5.9819592089928051</v>
      </c>
      <c r="W75">
        <v>10.979719758534261</v>
      </c>
      <c r="X75">
        <v>45.012844888620556</v>
      </c>
      <c r="Y75">
        <v>0</v>
      </c>
      <c r="Z75">
        <v>2.0108250000000001</v>
      </c>
      <c r="AA75">
        <v>11.632272673996107</v>
      </c>
      <c r="AB75">
        <v>12.122759863322539</v>
      </c>
      <c r="AC75">
        <v>8.9169461988419361</v>
      </c>
      <c r="AD75">
        <v>4.8636001753033122</v>
      </c>
      <c r="AE75">
        <v>15.166195283901365</v>
      </c>
      <c r="AF75">
        <v>1.8754998766132418</v>
      </c>
      <c r="AG75">
        <v>10.658060530033312</v>
      </c>
      <c r="AH75">
        <v>23.819348860000002</v>
      </c>
      <c r="AI75">
        <v>1.093680011666704</v>
      </c>
      <c r="AJ75">
        <v>0</v>
      </c>
      <c r="AK75">
        <v>13.495111060969194</v>
      </c>
      <c r="AL75">
        <v>0</v>
      </c>
      <c r="AM75">
        <v>3.2392800163694044</v>
      </c>
      <c r="AN75">
        <v>0</v>
      </c>
      <c r="AO75">
        <v>0</v>
      </c>
      <c r="AP75">
        <v>1.9651328481561596</v>
      </c>
      <c r="AQ75">
        <v>4.9484800114771046</v>
      </c>
      <c r="AR75">
        <v>13.886700000000003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852.72515639224014</v>
      </c>
      <c r="DN75">
        <v>28.463411206378435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6.5940475381783363</v>
      </c>
      <c r="L76">
        <v>451.23571430131528</v>
      </c>
      <c r="M76">
        <v>28.214538188938963</v>
      </c>
      <c r="N76">
        <v>36.243234793886202</v>
      </c>
      <c r="O76">
        <v>0</v>
      </c>
      <c r="P76">
        <v>36.124409881202517</v>
      </c>
      <c r="Q76">
        <v>3.4308978682380968</v>
      </c>
      <c r="R76">
        <v>13.005733277800417</v>
      </c>
      <c r="S76">
        <v>3.3757597932297108</v>
      </c>
      <c r="T76">
        <v>0</v>
      </c>
      <c r="U76">
        <v>64.236886701001467</v>
      </c>
      <c r="V76">
        <v>6.360679856115107</v>
      </c>
      <c r="W76">
        <v>10.979719758534261</v>
      </c>
      <c r="X76">
        <v>45.012844888620556</v>
      </c>
      <c r="Y76">
        <v>0</v>
      </c>
      <c r="Z76">
        <v>2.0108250000000001</v>
      </c>
      <c r="AA76">
        <v>11.632272673996107</v>
      </c>
      <c r="AB76">
        <v>12.122759863322539</v>
      </c>
      <c r="AC76">
        <v>8.9169461988419361</v>
      </c>
      <c r="AD76">
        <v>4.8636001753033122</v>
      </c>
      <c r="AE76">
        <v>15.166195283901365</v>
      </c>
      <c r="AF76">
        <v>1.8754998766132418</v>
      </c>
      <c r="AG76">
        <v>10.658060530033312</v>
      </c>
      <c r="AH76">
        <v>23.819348860000002</v>
      </c>
      <c r="AI76">
        <v>1.9529998541661984</v>
      </c>
      <c r="AJ76">
        <v>0</v>
      </c>
      <c r="AK76">
        <v>13.495111060969194</v>
      </c>
      <c r="AL76">
        <v>0</v>
      </c>
      <c r="AM76">
        <v>4.8491042282362633</v>
      </c>
      <c r="AN76">
        <v>0</v>
      </c>
      <c r="AO76">
        <v>0</v>
      </c>
      <c r="AP76">
        <v>1.9651328481561596</v>
      </c>
      <c r="AQ76">
        <v>4.9484800114771046</v>
      </c>
      <c r="AR76">
        <v>13.886700000000003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819.52698487197904</v>
      </c>
      <c r="DN76">
        <v>27.355318498579834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5.812080204743002</v>
      </c>
      <c r="L77">
        <v>396.71808749121715</v>
      </c>
      <c r="M77">
        <v>28.214538188938963</v>
      </c>
      <c r="N77">
        <v>36.243234793886202</v>
      </c>
      <c r="O77">
        <v>0</v>
      </c>
      <c r="P77">
        <v>36.124409881202517</v>
      </c>
      <c r="Q77">
        <v>3.4308978682380968</v>
      </c>
      <c r="R77">
        <v>13.005733277800417</v>
      </c>
      <c r="S77">
        <v>3.4185610215368119</v>
      </c>
      <c r="T77">
        <v>0</v>
      </c>
      <c r="U77">
        <v>64.236886701001467</v>
      </c>
      <c r="V77">
        <v>6.360679856115107</v>
      </c>
      <c r="W77">
        <v>10.979719758534261</v>
      </c>
      <c r="X77">
        <v>45.012844888620556</v>
      </c>
      <c r="Y77">
        <v>0</v>
      </c>
      <c r="Z77">
        <v>2.0108250000000001</v>
      </c>
      <c r="AA77">
        <v>12.929271077146675</v>
      </c>
      <c r="AB77">
        <v>12.122759863322539</v>
      </c>
      <c r="AC77">
        <v>8.9169461988419361</v>
      </c>
      <c r="AD77">
        <v>8.3897100029217224</v>
      </c>
      <c r="AE77">
        <v>15.166195283901365</v>
      </c>
      <c r="AF77">
        <v>2.4805001116356387</v>
      </c>
      <c r="AG77">
        <v>10.658060530033312</v>
      </c>
      <c r="AH77">
        <v>29.416895782000001</v>
      </c>
      <c r="AI77">
        <v>1.9529998541661984</v>
      </c>
      <c r="AJ77">
        <v>0</v>
      </c>
      <c r="AK77">
        <v>13.495111060969194</v>
      </c>
      <c r="AL77">
        <v>0</v>
      </c>
      <c r="AM77">
        <v>4.8491042282362633</v>
      </c>
      <c r="AN77">
        <v>0</v>
      </c>
      <c r="AO77">
        <v>0</v>
      </c>
      <c r="AP77">
        <v>1.9651328481561596</v>
      </c>
      <c r="AQ77">
        <v>7.4227198737518547</v>
      </c>
      <c r="AR77">
        <v>13.886700000000003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779.11881508321414</v>
      </c>
      <c r="DN77">
        <v>26.006590622184373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6.3454566505068195</v>
      </c>
      <c r="L78">
        <v>451.73649299691192</v>
      </c>
      <c r="M78">
        <v>28.214538188938963</v>
      </c>
      <c r="N78">
        <v>36.243234793886202</v>
      </c>
      <c r="O78">
        <v>0</v>
      </c>
      <c r="P78">
        <v>36.124409881202517</v>
      </c>
      <c r="Q78">
        <v>3.4308978682380968</v>
      </c>
      <c r="R78">
        <v>13.005733277800417</v>
      </c>
      <c r="S78">
        <v>3.0426650541550551</v>
      </c>
      <c r="T78">
        <v>0</v>
      </c>
      <c r="U78">
        <v>64.236886701001467</v>
      </c>
      <c r="V78">
        <v>6.360679856115107</v>
      </c>
      <c r="W78">
        <v>10.979719758534261</v>
      </c>
      <c r="X78">
        <v>45.012844888620556</v>
      </c>
      <c r="Y78">
        <v>0</v>
      </c>
      <c r="Z78">
        <v>4.0216500000000011</v>
      </c>
      <c r="AA78">
        <v>12.929271077146675</v>
      </c>
      <c r="AB78">
        <v>12.122759863322539</v>
      </c>
      <c r="AC78">
        <v>8.9169461988419361</v>
      </c>
      <c r="AD78">
        <v>11.212219245345123</v>
      </c>
      <c r="AE78">
        <v>15.166195283901365</v>
      </c>
      <c r="AF78">
        <v>2.4805001116356387</v>
      </c>
      <c r="AG78">
        <v>10.658060530033312</v>
      </c>
      <c r="AH78">
        <v>40.195151051000003</v>
      </c>
      <c r="AI78">
        <v>3.1247998249994384</v>
      </c>
      <c r="AJ78">
        <v>0</v>
      </c>
      <c r="AK78">
        <v>13.495111060969194</v>
      </c>
      <c r="AL78">
        <v>0</v>
      </c>
      <c r="AM78">
        <v>4.8491042282362633</v>
      </c>
      <c r="AN78">
        <v>0</v>
      </c>
      <c r="AO78">
        <v>0</v>
      </c>
      <c r="AP78">
        <v>1.9651328481561596</v>
      </c>
      <c r="AQ78">
        <v>7.4227198737518547</v>
      </c>
      <c r="AR78">
        <v>13.886700000000003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848.75372571300682</v>
      </c>
      <c r="DN78">
        <v>28.330955458725139</v>
      </c>
    </row>
    <row r="79" spans="1:118">
      <c r="A79" t="s">
        <v>121</v>
      </c>
      <c r="B79">
        <v>0</v>
      </c>
      <c r="C79">
        <v>0</v>
      </c>
      <c r="D79">
        <v>2.4157501442619225</v>
      </c>
      <c r="E79">
        <v>0</v>
      </c>
      <c r="F79">
        <v>0</v>
      </c>
      <c r="G79">
        <v>0</v>
      </c>
      <c r="H79">
        <v>0</v>
      </c>
      <c r="I79">
        <v>0</v>
      </c>
      <c r="J79">
        <v>6.9948210196658982</v>
      </c>
      <c r="K79">
        <v>7.8550710269488908</v>
      </c>
      <c r="L79">
        <v>540.69295126672671</v>
      </c>
      <c r="M79">
        <v>28.214538188938963</v>
      </c>
      <c r="N79">
        <v>36.243234793886202</v>
      </c>
      <c r="O79">
        <v>0</v>
      </c>
      <c r="P79">
        <v>36.124409881202517</v>
      </c>
      <c r="Q79">
        <v>6.3072000607776424</v>
      </c>
      <c r="R79">
        <v>13.005733277800417</v>
      </c>
      <c r="S79">
        <v>6.4743568797918858</v>
      </c>
      <c r="T79">
        <v>0</v>
      </c>
      <c r="U79">
        <v>64.236886701001467</v>
      </c>
      <c r="V79">
        <v>6.360679856115107</v>
      </c>
      <c r="W79">
        <v>13.079276435909204</v>
      </c>
      <c r="X79">
        <v>45.012844888620556</v>
      </c>
      <c r="Y79">
        <v>0</v>
      </c>
      <c r="Z79">
        <v>6.0324750000000016</v>
      </c>
      <c r="AA79">
        <v>12.929271077146675</v>
      </c>
      <c r="AB79">
        <v>12.122759863322539</v>
      </c>
      <c r="AC79">
        <v>8.9169461988419361</v>
      </c>
      <c r="AD79">
        <v>11.212219245345123</v>
      </c>
      <c r="AE79">
        <v>15.166195283901365</v>
      </c>
      <c r="AF79">
        <v>2.5712498971777022</v>
      </c>
      <c r="AG79">
        <v>10.658060530033312</v>
      </c>
      <c r="AH79">
        <v>44.125343672999996</v>
      </c>
      <c r="AI79">
        <v>15.272460037916789</v>
      </c>
      <c r="AJ79">
        <v>0</v>
      </c>
      <c r="AK79">
        <v>13.495111060969194</v>
      </c>
      <c r="AL79">
        <v>0</v>
      </c>
      <c r="AM79">
        <v>4.8491042282362633</v>
      </c>
      <c r="AN79">
        <v>0</v>
      </c>
      <c r="AO79">
        <v>0</v>
      </c>
      <c r="AP79">
        <v>1.9651328481561596</v>
      </c>
      <c r="AQ79">
        <v>7.4227198737518547</v>
      </c>
      <c r="AR79">
        <v>13.886700000000003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971.13305825966597</v>
      </c>
      <c r="DN79">
        <v>32.415245038261418</v>
      </c>
    </row>
    <row r="80" spans="1:118">
      <c r="A80" t="s">
        <v>122</v>
      </c>
      <c r="B80">
        <v>0</v>
      </c>
      <c r="C80">
        <v>0</v>
      </c>
      <c r="D80">
        <v>2.9735556026923633</v>
      </c>
      <c r="E80">
        <v>0</v>
      </c>
      <c r="F80">
        <v>0</v>
      </c>
      <c r="G80">
        <v>0</v>
      </c>
      <c r="H80">
        <v>0</v>
      </c>
      <c r="I80">
        <v>0</v>
      </c>
      <c r="J80">
        <v>6.9948210196658982</v>
      </c>
      <c r="K80">
        <v>8.5386089058259333</v>
      </c>
      <c r="L80">
        <v>578.49716901917941</v>
      </c>
      <c r="M80">
        <v>28.214538188938963</v>
      </c>
      <c r="N80">
        <v>36.243234793886202</v>
      </c>
      <c r="O80">
        <v>0</v>
      </c>
      <c r="P80">
        <v>36.124409881202517</v>
      </c>
      <c r="Q80">
        <v>6.3072000607776424</v>
      </c>
      <c r="R80">
        <v>13.005733277800417</v>
      </c>
      <c r="S80">
        <v>6.4743568797918858</v>
      </c>
      <c r="T80">
        <v>0</v>
      </c>
      <c r="U80">
        <v>64.236886701001467</v>
      </c>
      <c r="V80">
        <v>6.360679856115107</v>
      </c>
      <c r="W80">
        <v>13.079276435909204</v>
      </c>
      <c r="X80">
        <v>45.012844888620556</v>
      </c>
      <c r="Y80">
        <v>0</v>
      </c>
      <c r="Z80">
        <v>6.0324750000000016</v>
      </c>
      <c r="AA80">
        <v>12.929271077146675</v>
      </c>
      <c r="AB80">
        <v>12.122759863322539</v>
      </c>
      <c r="AC80">
        <v>8.9169461988419361</v>
      </c>
      <c r="AD80">
        <v>11.212219245345123</v>
      </c>
      <c r="AE80">
        <v>15.166195283901365</v>
      </c>
      <c r="AF80">
        <v>2.5712498971777022</v>
      </c>
      <c r="AG80">
        <v>10.658060530033312</v>
      </c>
      <c r="AH80">
        <v>44.125343672999996</v>
      </c>
      <c r="AI80">
        <v>20.067465517399739</v>
      </c>
      <c r="AJ80">
        <v>0</v>
      </c>
      <c r="AK80">
        <v>13.495111060969194</v>
      </c>
      <c r="AL80">
        <v>0</v>
      </c>
      <c r="AM80">
        <v>4.8491042282362633</v>
      </c>
      <c r="AN80">
        <v>0</v>
      </c>
      <c r="AO80">
        <v>0</v>
      </c>
      <c r="AP80">
        <v>1.9651328481561596</v>
      </c>
      <c r="AQ80">
        <v>7.4227198737518547</v>
      </c>
      <c r="AR80">
        <v>13.886700000000003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1046.8538238353319</v>
      </c>
      <c r="DN80">
        <v>0.53504603183875421</v>
      </c>
    </row>
    <row r="81" spans="1:118">
      <c r="A81" t="s">
        <v>123</v>
      </c>
      <c r="B81">
        <v>0</v>
      </c>
      <c r="C81">
        <v>0</v>
      </c>
      <c r="D81">
        <v>0.58803006237525435</v>
      </c>
      <c r="E81">
        <v>0</v>
      </c>
      <c r="F81">
        <v>0</v>
      </c>
      <c r="G81">
        <v>0</v>
      </c>
      <c r="H81">
        <v>0</v>
      </c>
      <c r="I81">
        <v>0</v>
      </c>
      <c r="J81">
        <v>6.9948210196658982</v>
      </c>
      <c r="K81">
        <v>9.4088854233755175</v>
      </c>
      <c r="L81">
        <v>578.49716901917941</v>
      </c>
      <c r="M81">
        <v>28.214538188938963</v>
      </c>
      <c r="N81">
        <v>36.243234793886202</v>
      </c>
      <c r="O81">
        <v>0</v>
      </c>
      <c r="P81">
        <v>36.124409881202517</v>
      </c>
      <c r="Q81">
        <v>6.3072000607776424</v>
      </c>
      <c r="R81">
        <v>13.005733277800417</v>
      </c>
      <c r="S81">
        <v>6.4743568797918858</v>
      </c>
      <c r="T81">
        <v>0</v>
      </c>
      <c r="U81">
        <v>64.236886701001467</v>
      </c>
      <c r="V81">
        <v>6.360679856115107</v>
      </c>
      <c r="W81">
        <v>13.079276435909204</v>
      </c>
      <c r="X81">
        <v>45.012844888620556</v>
      </c>
      <c r="Y81">
        <v>0</v>
      </c>
      <c r="Z81">
        <v>6.0324750000000016</v>
      </c>
      <c r="AA81">
        <v>12.929271077146675</v>
      </c>
      <c r="AB81">
        <v>12.122759863322539</v>
      </c>
      <c r="AC81">
        <v>8.9169461988419361</v>
      </c>
      <c r="AD81">
        <v>11.212219245345123</v>
      </c>
      <c r="AE81">
        <v>15.166195283901365</v>
      </c>
      <c r="AF81">
        <v>2.5712498971777022</v>
      </c>
      <c r="AG81">
        <v>10.658060530033312</v>
      </c>
      <c r="AH81">
        <v>44.125343672999996</v>
      </c>
      <c r="AI81">
        <v>20.067465517399739</v>
      </c>
      <c r="AJ81">
        <v>0</v>
      </c>
      <c r="AK81">
        <v>13.495111060969194</v>
      </c>
      <c r="AL81">
        <v>0</v>
      </c>
      <c r="AM81">
        <v>4.8491042282362633</v>
      </c>
      <c r="AN81">
        <v>0</v>
      </c>
      <c r="AO81">
        <v>0</v>
      </c>
      <c r="AP81">
        <v>1.9651328481561596</v>
      </c>
      <c r="AQ81">
        <v>7.4227198737518547</v>
      </c>
      <c r="AR81">
        <v>13.886700000000003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1045.3875174788916</v>
      </c>
      <c r="DN81">
        <v>0.4861033655116449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6.9948210196658982</v>
      </c>
      <c r="K82">
        <v>9.4088854233755175</v>
      </c>
      <c r="L82">
        <v>578.49716901917941</v>
      </c>
      <c r="M82">
        <v>28.214538188938963</v>
      </c>
      <c r="N82">
        <v>36.243234793886202</v>
      </c>
      <c r="O82">
        <v>0</v>
      </c>
      <c r="P82">
        <v>36.124409881202517</v>
      </c>
      <c r="Q82">
        <v>6.3072000607776424</v>
      </c>
      <c r="R82">
        <v>13.005733277800417</v>
      </c>
      <c r="S82">
        <v>6.4743568797918858</v>
      </c>
      <c r="T82">
        <v>0</v>
      </c>
      <c r="U82">
        <v>64.236886701001467</v>
      </c>
      <c r="V82">
        <v>6.360679856115107</v>
      </c>
      <c r="W82">
        <v>13.079276435909204</v>
      </c>
      <c r="X82">
        <v>45.012844888620556</v>
      </c>
      <c r="Y82">
        <v>0</v>
      </c>
      <c r="Z82">
        <v>6.0324750000000016</v>
      </c>
      <c r="AA82">
        <v>12.929271077146675</v>
      </c>
      <c r="AB82">
        <v>12.122759863322539</v>
      </c>
      <c r="AC82">
        <v>8.9169461988419361</v>
      </c>
      <c r="AD82">
        <v>11.212219245345123</v>
      </c>
      <c r="AE82">
        <v>15.166195283901365</v>
      </c>
      <c r="AF82">
        <v>2.5712498971777022</v>
      </c>
      <c r="AG82">
        <v>10.658060530033312</v>
      </c>
      <c r="AH82">
        <v>44.125343672999996</v>
      </c>
      <c r="AI82">
        <v>20.067465517399739</v>
      </c>
      <c r="AJ82">
        <v>0</v>
      </c>
      <c r="AK82">
        <v>13.495111060969194</v>
      </c>
      <c r="AL82">
        <v>0</v>
      </c>
      <c r="AM82">
        <v>4.8491042282362633</v>
      </c>
      <c r="AN82">
        <v>0</v>
      </c>
      <c r="AO82">
        <v>0</v>
      </c>
      <c r="AP82">
        <v>1.9651328481561596</v>
      </c>
      <c r="AQ82">
        <v>7.4227198737518547</v>
      </c>
      <c r="AR82">
        <v>13.886700000000003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1044.8184806527327</v>
      </c>
      <c r="DN82">
        <v>0.4671101292952633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6.9948210196658982</v>
      </c>
      <c r="K83">
        <v>9.4088854233755175</v>
      </c>
      <c r="L83">
        <v>578.49716901917941</v>
      </c>
      <c r="M83">
        <v>28.214538188938963</v>
      </c>
      <c r="N83">
        <v>36.243234793886202</v>
      </c>
      <c r="O83">
        <v>0</v>
      </c>
      <c r="P83">
        <v>36.124409881202517</v>
      </c>
      <c r="Q83">
        <v>6.3072000607776424</v>
      </c>
      <c r="R83">
        <v>13.005733277800417</v>
      </c>
      <c r="S83">
        <v>6.4743568797918858</v>
      </c>
      <c r="T83">
        <v>0</v>
      </c>
      <c r="U83">
        <v>64.236886701001467</v>
      </c>
      <c r="V83">
        <v>6.360679856115107</v>
      </c>
      <c r="W83">
        <v>13.079276435909204</v>
      </c>
      <c r="X83">
        <v>45.012844888620556</v>
      </c>
      <c r="Y83">
        <v>0</v>
      </c>
      <c r="Z83">
        <v>6.0324750000000016</v>
      </c>
      <c r="AA83">
        <v>12.929271077146675</v>
      </c>
      <c r="AB83">
        <v>12.122759863322539</v>
      </c>
      <c r="AC83">
        <v>8.9169461988419361</v>
      </c>
      <c r="AD83">
        <v>11.212219245345123</v>
      </c>
      <c r="AE83">
        <v>15.166195283901365</v>
      </c>
      <c r="AF83">
        <v>2.5712498971777022</v>
      </c>
      <c r="AG83">
        <v>10.658060530033312</v>
      </c>
      <c r="AH83">
        <v>44.125343672999996</v>
      </c>
      <c r="AI83">
        <v>20.067465517399739</v>
      </c>
      <c r="AJ83">
        <v>0</v>
      </c>
      <c r="AK83">
        <v>13.495111060969194</v>
      </c>
      <c r="AL83">
        <v>0</v>
      </c>
      <c r="AM83">
        <v>4.8491042282362633</v>
      </c>
      <c r="AN83">
        <v>0</v>
      </c>
      <c r="AO83">
        <v>0</v>
      </c>
      <c r="AP83">
        <v>1.9651328481561596</v>
      </c>
      <c r="AQ83">
        <v>7.4227198737518547</v>
      </c>
      <c r="AR83">
        <v>13.886700000000003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1044.8184806527327</v>
      </c>
      <c r="DN83">
        <v>0.4671101292952633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6.9948210196658982</v>
      </c>
      <c r="K84">
        <v>9.4088854233755175</v>
      </c>
      <c r="L84">
        <v>578.49716901917941</v>
      </c>
      <c r="M84">
        <v>28.214538188938963</v>
      </c>
      <c r="N84">
        <v>36.243234793886202</v>
      </c>
      <c r="O84">
        <v>0</v>
      </c>
      <c r="P84">
        <v>36.124409881202517</v>
      </c>
      <c r="Q84">
        <v>6.3072000607776424</v>
      </c>
      <c r="R84">
        <v>13.005733277800417</v>
      </c>
      <c r="S84">
        <v>6.4743568797918858</v>
      </c>
      <c r="T84">
        <v>0</v>
      </c>
      <c r="U84">
        <v>64.236886701001467</v>
      </c>
      <c r="V84">
        <v>6.360679856115107</v>
      </c>
      <c r="W84">
        <v>13.079276435909204</v>
      </c>
      <c r="X84">
        <v>45.012844888620556</v>
      </c>
      <c r="Y84">
        <v>0</v>
      </c>
      <c r="Z84">
        <v>6.0324750000000016</v>
      </c>
      <c r="AA84">
        <v>12.929271077146675</v>
      </c>
      <c r="AB84">
        <v>12.122759863322539</v>
      </c>
      <c r="AC84">
        <v>8.9169461988419361</v>
      </c>
      <c r="AD84">
        <v>11.212219245345123</v>
      </c>
      <c r="AE84">
        <v>15.166195283901365</v>
      </c>
      <c r="AF84">
        <v>2.5712498971777022</v>
      </c>
      <c r="AG84">
        <v>10.658060530033312</v>
      </c>
      <c r="AH84">
        <v>44.125343672999996</v>
      </c>
      <c r="AI84">
        <v>20.067465517399739</v>
      </c>
      <c r="AJ84">
        <v>0</v>
      </c>
      <c r="AK84">
        <v>13.495111060969194</v>
      </c>
      <c r="AL84">
        <v>0</v>
      </c>
      <c r="AM84">
        <v>4.8491042282362633</v>
      </c>
      <c r="AN84">
        <v>0</v>
      </c>
      <c r="AO84">
        <v>0</v>
      </c>
      <c r="AP84">
        <v>1.9651328481561596</v>
      </c>
      <c r="AQ84">
        <v>7.4227198737518547</v>
      </c>
      <c r="AR84">
        <v>13.886700000000003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1044.8184806527327</v>
      </c>
      <c r="DN84">
        <v>0.4671101292952633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6.9948210196658982</v>
      </c>
      <c r="K85">
        <v>9.4088854233755175</v>
      </c>
      <c r="L85">
        <v>578.49716901917941</v>
      </c>
      <c r="M85">
        <v>28.214538188938963</v>
      </c>
      <c r="N85">
        <v>36.243234793886202</v>
      </c>
      <c r="O85">
        <v>0</v>
      </c>
      <c r="P85">
        <v>39.131339000889355</v>
      </c>
      <c r="Q85">
        <v>6.3072000607776424</v>
      </c>
      <c r="R85">
        <v>13.005733277800417</v>
      </c>
      <c r="S85">
        <v>6.4743568797918858</v>
      </c>
      <c r="T85">
        <v>0</v>
      </c>
      <c r="U85">
        <v>64.236886701001467</v>
      </c>
      <c r="V85">
        <v>6.360679856115107</v>
      </c>
      <c r="W85">
        <v>13.079276435909204</v>
      </c>
      <c r="X85">
        <v>45.012844888620556</v>
      </c>
      <c r="Y85">
        <v>0</v>
      </c>
      <c r="Z85">
        <v>6.0324750000000016</v>
      </c>
      <c r="AA85">
        <v>12.929271077146675</v>
      </c>
      <c r="AB85">
        <v>12.122759863322539</v>
      </c>
      <c r="AC85">
        <v>8.9169461988419361</v>
      </c>
      <c r="AD85">
        <v>11.212219245345123</v>
      </c>
      <c r="AE85">
        <v>15.166195283901365</v>
      </c>
      <c r="AF85">
        <v>2.5712498971777022</v>
      </c>
      <c r="AG85">
        <v>10.658060530033312</v>
      </c>
      <c r="AH85">
        <v>44.125343672999996</v>
      </c>
      <c r="AI85">
        <v>3.1247998249994384</v>
      </c>
      <c r="AJ85">
        <v>0</v>
      </c>
      <c r="AK85">
        <v>13.495111060969194</v>
      </c>
      <c r="AL85">
        <v>0</v>
      </c>
      <c r="AM85">
        <v>4.8491042282362633</v>
      </c>
      <c r="AN85">
        <v>0</v>
      </c>
      <c r="AO85">
        <v>0</v>
      </c>
      <c r="AP85">
        <v>1.9651328481561596</v>
      </c>
      <c r="AQ85">
        <v>7.4227198737518547</v>
      </c>
      <c r="AR85">
        <v>13.886700000000003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1031.3328682727843</v>
      </c>
      <c r="DN85">
        <v>1.6985936530018453E-2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6.9948210196658982</v>
      </c>
      <c r="K86">
        <v>9.4088854233755175</v>
      </c>
      <c r="L86">
        <v>578.49716901917941</v>
      </c>
      <c r="M86">
        <v>28.214538188938963</v>
      </c>
      <c r="N86">
        <v>36.243234793886202</v>
      </c>
      <c r="O86">
        <v>0</v>
      </c>
      <c r="P86">
        <v>39.347100030098666</v>
      </c>
      <c r="Q86">
        <v>6.3072000607776424</v>
      </c>
      <c r="R86">
        <v>13.005733277800417</v>
      </c>
      <c r="S86">
        <v>6.4743568797918858</v>
      </c>
      <c r="T86">
        <v>0</v>
      </c>
      <c r="U86">
        <v>64.236886701001467</v>
      </c>
      <c r="V86">
        <v>6.360679856115107</v>
      </c>
      <c r="W86">
        <v>13.079276435909204</v>
      </c>
      <c r="X86">
        <v>45.012844888620556</v>
      </c>
      <c r="Y86">
        <v>0</v>
      </c>
      <c r="Z86">
        <v>4.0216500000000011</v>
      </c>
      <c r="AA86">
        <v>12.929271077146675</v>
      </c>
      <c r="AB86">
        <v>12.122759863322539</v>
      </c>
      <c r="AC86">
        <v>8.9169461988419361</v>
      </c>
      <c r="AD86">
        <v>11.212219245345123</v>
      </c>
      <c r="AE86">
        <v>15.166195283901365</v>
      </c>
      <c r="AF86">
        <v>2.4805001116356387</v>
      </c>
      <c r="AG86">
        <v>10.658060530033312</v>
      </c>
      <c r="AH86">
        <v>44.125343672999996</v>
      </c>
      <c r="AI86">
        <v>0.97650021875070214</v>
      </c>
      <c r="AJ86">
        <v>0</v>
      </c>
      <c r="AK86">
        <v>13.495111060969194</v>
      </c>
      <c r="AL86">
        <v>0</v>
      </c>
      <c r="AM86">
        <v>4.8491042282362633</v>
      </c>
      <c r="AN86">
        <v>0</v>
      </c>
      <c r="AO86">
        <v>0</v>
      </c>
      <c r="AP86">
        <v>1.9651328481561596</v>
      </c>
      <c r="AQ86">
        <v>7.4227198737518547</v>
      </c>
      <c r="AR86">
        <v>13.886700000000003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1026.7970226883488</v>
      </c>
      <c r="DN86">
        <v>0.51871815838417401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6.9948210196658982</v>
      </c>
      <c r="K87">
        <v>9.4088854233755175</v>
      </c>
      <c r="L87">
        <v>578.49716901917941</v>
      </c>
      <c r="M87">
        <v>28.214538188938963</v>
      </c>
      <c r="N87">
        <v>36.243234793886202</v>
      </c>
      <c r="O87">
        <v>0</v>
      </c>
      <c r="P87">
        <v>39.790805423487861</v>
      </c>
      <c r="Q87">
        <v>6.3072000607776424</v>
      </c>
      <c r="R87">
        <v>13.005733277800417</v>
      </c>
      <c r="S87">
        <v>6.4743568797918858</v>
      </c>
      <c r="T87">
        <v>0</v>
      </c>
      <c r="U87">
        <v>64.236886701001467</v>
      </c>
      <c r="V87">
        <v>6.360679856115107</v>
      </c>
      <c r="W87">
        <v>13.079276435909204</v>
      </c>
      <c r="X87">
        <v>45.012844888620556</v>
      </c>
      <c r="Y87">
        <v>0</v>
      </c>
      <c r="Z87">
        <v>4.0216500000000011</v>
      </c>
      <c r="AA87">
        <v>12.929271077146675</v>
      </c>
      <c r="AB87">
        <v>12.122759863322539</v>
      </c>
      <c r="AC87">
        <v>8.9169461988419361</v>
      </c>
      <c r="AD87">
        <v>11.212219245345123</v>
      </c>
      <c r="AE87">
        <v>15.166195283901365</v>
      </c>
      <c r="AF87">
        <v>2.4805001116356387</v>
      </c>
      <c r="AG87">
        <v>10.658060530033312</v>
      </c>
      <c r="AH87">
        <v>44.125343672999996</v>
      </c>
      <c r="AI87">
        <v>0.97650021875070214</v>
      </c>
      <c r="AJ87">
        <v>0</v>
      </c>
      <c r="AK87">
        <v>13.495111060969194</v>
      </c>
      <c r="AL87">
        <v>0</v>
      </c>
      <c r="AM87">
        <v>4.8491042282362633</v>
      </c>
      <c r="AN87">
        <v>0</v>
      </c>
      <c r="AO87">
        <v>0</v>
      </c>
      <c r="AP87">
        <v>1.9651328481561596</v>
      </c>
      <c r="AQ87">
        <v>7.4227198737518547</v>
      </c>
      <c r="AR87">
        <v>13.886700000000003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1007.9453837667542</v>
      </c>
      <c r="DN87">
        <v>19.814062473367922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6.9948210196658982</v>
      </c>
      <c r="K88">
        <v>9.4088854233755175</v>
      </c>
      <c r="L88">
        <v>578.49716901917941</v>
      </c>
      <c r="M88">
        <v>28.214538188938963</v>
      </c>
      <c r="N88">
        <v>36.243234793886202</v>
      </c>
      <c r="O88">
        <v>0</v>
      </c>
      <c r="P88">
        <v>39.807300090295968</v>
      </c>
      <c r="Q88">
        <v>6.3072000607776424</v>
      </c>
      <c r="R88">
        <v>13.005733277800417</v>
      </c>
      <c r="S88">
        <v>6.4743568797918858</v>
      </c>
      <c r="T88">
        <v>0</v>
      </c>
      <c r="U88">
        <v>64.236886701001467</v>
      </c>
      <c r="V88">
        <v>6.360679856115107</v>
      </c>
      <c r="W88">
        <v>13.079276435909204</v>
      </c>
      <c r="X88">
        <v>45.012844888620556</v>
      </c>
      <c r="Y88">
        <v>0</v>
      </c>
      <c r="Z88">
        <v>4.0216500000000011</v>
      </c>
      <c r="AA88">
        <v>12.929271077146675</v>
      </c>
      <c r="AB88">
        <v>12.122759863322539</v>
      </c>
      <c r="AC88">
        <v>8.9169461988419361</v>
      </c>
      <c r="AD88">
        <v>11.212219245345123</v>
      </c>
      <c r="AE88">
        <v>15.166195283901365</v>
      </c>
      <c r="AF88">
        <v>2.4805001116356387</v>
      </c>
      <c r="AG88">
        <v>10.658060530033312</v>
      </c>
      <c r="AH88">
        <v>44.125343672999996</v>
      </c>
      <c r="AI88">
        <v>0.97650021875070214</v>
      </c>
      <c r="AJ88">
        <v>0</v>
      </c>
      <c r="AK88">
        <v>13.495111060969194</v>
      </c>
      <c r="AL88">
        <v>0</v>
      </c>
      <c r="AM88">
        <v>4.8491042282362633</v>
      </c>
      <c r="AN88">
        <v>0</v>
      </c>
      <c r="AO88">
        <v>0</v>
      </c>
      <c r="AP88">
        <v>1.9651328481561596</v>
      </c>
      <c r="AQ88">
        <v>7.4227198737518547</v>
      </c>
      <c r="AR88">
        <v>13.886700000000003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1007.9613456873075</v>
      </c>
      <c r="DN88">
        <v>19.814595219622628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6.9948210196658982</v>
      </c>
      <c r="K89">
        <v>9.4088854233755175</v>
      </c>
      <c r="L89">
        <v>578.49716901917941</v>
      </c>
      <c r="M89">
        <v>28.214538188938963</v>
      </c>
      <c r="N89">
        <v>36.243234793886202</v>
      </c>
      <c r="O89">
        <v>0</v>
      </c>
      <c r="P89">
        <v>40.251005483685184</v>
      </c>
      <c r="Q89">
        <v>6.3072000607776424</v>
      </c>
      <c r="R89">
        <v>13.005733277800417</v>
      </c>
      <c r="S89">
        <v>6.4743568797918858</v>
      </c>
      <c r="T89">
        <v>0</v>
      </c>
      <c r="U89">
        <v>64.236886701001467</v>
      </c>
      <c r="V89">
        <v>6.360679856115107</v>
      </c>
      <c r="W89">
        <v>13.079276435909204</v>
      </c>
      <c r="X89">
        <v>45.012844888620556</v>
      </c>
      <c r="Y89">
        <v>0</v>
      </c>
      <c r="Z89">
        <v>4.0216500000000011</v>
      </c>
      <c r="AA89">
        <v>12.929271077146675</v>
      </c>
      <c r="AB89">
        <v>12.122759863322539</v>
      </c>
      <c r="AC89">
        <v>8.9169461988419361</v>
      </c>
      <c r="AD89">
        <v>11.212219245345123</v>
      </c>
      <c r="AE89">
        <v>15.166195283901365</v>
      </c>
      <c r="AF89">
        <v>2.4805001116356387</v>
      </c>
      <c r="AG89">
        <v>10.658060530033312</v>
      </c>
      <c r="AH89">
        <v>44.125343672999996</v>
      </c>
      <c r="AI89">
        <v>0.97650021875070214</v>
      </c>
      <c r="AJ89">
        <v>0</v>
      </c>
      <c r="AK89">
        <v>13.495111060969194</v>
      </c>
      <c r="AL89">
        <v>0</v>
      </c>
      <c r="AM89">
        <v>4.8491042282362633</v>
      </c>
      <c r="AN89">
        <v>0</v>
      </c>
      <c r="AO89">
        <v>0</v>
      </c>
      <c r="AP89">
        <v>1.3755929937093119</v>
      </c>
      <c r="AQ89">
        <v>7.4227198737518547</v>
      </c>
      <c r="AR89">
        <v>14.902800000000003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1008.803536501879</v>
      </c>
      <c r="DN89">
        <v>19.842669943993648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6.9948210196658982</v>
      </c>
      <c r="K90">
        <v>9.4088854233755175</v>
      </c>
      <c r="L90">
        <v>578.49716901917941</v>
      </c>
      <c r="M90">
        <v>28.214538188938963</v>
      </c>
      <c r="N90">
        <v>36.243234793886202</v>
      </c>
      <c r="O90">
        <v>0</v>
      </c>
      <c r="P90">
        <v>40.26749984950672</v>
      </c>
      <c r="Q90">
        <v>6.3072000607776424</v>
      </c>
      <c r="R90">
        <v>13.005733277800417</v>
      </c>
      <c r="S90">
        <v>6.4743568797918858</v>
      </c>
      <c r="T90">
        <v>0</v>
      </c>
      <c r="U90">
        <v>64.236886701001467</v>
      </c>
      <c r="V90">
        <v>6.360679856115107</v>
      </c>
      <c r="W90">
        <v>13.079276435909204</v>
      </c>
      <c r="X90">
        <v>45.012844888620556</v>
      </c>
      <c r="Y90">
        <v>0</v>
      </c>
      <c r="Z90">
        <v>6.0324750000000016</v>
      </c>
      <c r="AA90">
        <v>12.929271077146675</v>
      </c>
      <c r="AB90">
        <v>12.122759863322539</v>
      </c>
      <c r="AC90">
        <v>8.9169461988419361</v>
      </c>
      <c r="AD90">
        <v>11.212219245345123</v>
      </c>
      <c r="AE90">
        <v>15.166195283901365</v>
      </c>
      <c r="AF90">
        <v>2.5712498971777022</v>
      </c>
      <c r="AG90">
        <v>10.658060530033312</v>
      </c>
      <c r="AH90">
        <v>44.125343672999996</v>
      </c>
      <c r="AI90">
        <v>0.97650021875070214</v>
      </c>
      <c r="AJ90">
        <v>0</v>
      </c>
      <c r="AK90">
        <v>13.495111060969194</v>
      </c>
      <c r="AL90">
        <v>0</v>
      </c>
      <c r="AM90">
        <v>4.8491042282362633</v>
      </c>
      <c r="AN90">
        <v>0</v>
      </c>
      <c r="AO90">
        <v>0</v>
      </c>
      <c r="AP90">
        <v>1.3755929937093119</v>
      </c>
      <c r="AQ90">
        <v>7.4227198737518547</v>
      </c>
      <c r="AR90">
        <v>14.902800000000003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1010.8531915618875</v>
      </c>
      <c r="DN90">
        <v>19.911084035348836</v>
      </c>
    </row>
    <row r="91" spans="1:118">
      <c r="A91" t="s">
        <v>133</v>
      </c>
      <c r="B91">
        <v>0</v>
      </c>
      <c r="C91">
        <v>0</v>
      </c>
      <c r="D91">
        <v>4.3278576804402684</v>
      </c>
      <c r="E91">
        <v>0</v>
      </c>
      <c r="F91">
        <v>0</v>
      </c>
      <c r="G91">
        <v>9.5457304958899165</v>
      </c>
      <c r="H91">
        <v>0</v>
      </c>
      <c r="I91">
        <v>0</v>
      </c>
      <c r="J91">
        <v>13.06029577410002</v>
      </c>
      <c r="K91">
        <v>9.4088854233755175</v>
      </c>
      <c r="L91">
        <v>578.49716901917941</v>
      </c>
      <c r="M91">
        <v>28.214538188938963</v>
      </c>
      <c r="N91">
        <v>36.243234793886202</v>
      </c>
      <c r="O91">
        <v>0</v>
      </c>
      <c r="P91">
        <v>40.26749984950672</v>
      </c>
      <c r="Q91">
        <v>6.3072000607776424</v>
      </c>
      <c r="R91">
        <v>13.005733277800417</v>
      </c>
      <c r="S91">
        <v>6.4743568797918858</v>
      </c>
      <c r="T91">
        <v>0</v>
      </c>
      <c r="U91">
        <v>64.236886701001467</v>
      </c>
      <c r="V91">
        <v>6.360679856115107</v>
      </c>
      <c r="W91">
        <v>13.079276435909204</v>
      </c>
      <c r="X91">
        <v>45.012844888620556</v>
      </c>
      <c r="Y91">
        <v>0</v>
      </c>
      <c r="Z91">
        <v>6.0324750000000016</v>
      </c>
      <c r="AA91">
        <v>12.929271077146675</v>
      </c>
      <c r="AB91">
        <v>12.122759863322539</v>
      </c>
      <c r="AC91">
        <v>8.9169461988419361</v>
      </c>
      <c r="AD91">
        <v>11.212219245345123</v>
      </c>
      <c r="AE91">
        <v>15.166195283901365</v>
      </c>
      <c r="AF91">
        <v>2.5712498971777022</v>
      </c>
      <c r="AG91">
        <v>10.658060530033312</v>
      </c>
      <c r="AH91">
        <v>44.125343672999996</v>
      </c>
      <c r="AI91">
        <v>4.6872001750005605</v>
      </c>
      <c r="AJ91">
        <v>0</v>
      </c>
      <c r="AK91">
        <v>13.495111060969194</v>
      </c>
      <c r="AL91">
        <v>0</v>
      </c>
      <c r="AM91">
        <v>4.8491042282362633</v>
      </c>
      <c r="AN91">
        <v>0</v>
      </c>
      <c r="AO91">
        <v>0</v>
      </c>
      <c r="AP91">
        <v>1.5721062785249278</v>
      </c>
      <c r="AQ91">
        <v>7.4227198737518547</v>
      </c>
      <c r="AR91">
        <v>14.902800000000003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1028.6511040788241</v>
      </c>
      <c r="DN91">
        <v>25.959447690242136</v>
      </c>
    </row>
    <row r="92" spans="1:118">
      <c r="A92" t="s">
        <v>134</v>
      </c>
      <c r="B92">
        <v>0</v>
      </c>
      <c r="C92">
        <v>0</v>
      </c>
      <c r="D92">
        <v>4.3278576804402684</v>
      </c>
      <c r="E92">
        <v>0</v>
      </c>
      <c r="F92">
        <v>0</v>
      </c>
      <c r="G92">
        <v>11.375560252583867</v>
      </c>
      <c r="H92">
        <v>0</v>
      </c>
      <c r="I92">
        <v>0</v>
      </c>
      <c r="J92">
        <v>24.218477728130157</v>
      </c>
      <c r="K92">
        <v>9.4088854233755175</v>
      </c>
      <c r="L92">
        <v>578.49716901917941</v>
      </c>
      <c r="M92">
        <v>28.214538188938963</v>
      </c>
      <c r="N92">
        <v>36.243234793886202</v>
      </c>
      <c r="O92">
        <v>0</v>
      </c>
      <c r="P92">
        <v>40.26749984950672</v>
      </c>
      <c r="Q92">
        <v>6.3072000607776424</v>
      </c>
      <c r="R92">
        <v>13.005733277800417</v>
      </c>
      <c r="S92">
        <v>6.4743568797918858</v>
      </c>
      <c r="T92">
        <v>0</v>
      </c>
      <c r="U92">
        <v>64.236886701001467</v>
      </c>
      <c r="V92">
        <v>6.360679856115107</v>
      </c>
      <c r="W92">
        <v>13.079276435909204</v>
      </c>
      <c r="X92">
        <v>45.012844888620556</v>
      </c>
      <c r="Y92">
        <v>0</v>
      </c>
      <c r="Z92">
        <v>6.0324750000000016</v>
      </c>
      <c r="AA92">
        <v>12.929271077146675</v>
      </c>
      <c r="AB92">
        <v>12.122759863322539</v>
      </c>
      <c r="AC92">
        <v>8.9169461988419361</v>
      </c>
      <c r="AD92">
        <v>11.212219245345123</v>
      </c>
      <c r="AE92">
        <v>15.166195283901365</v>
      </c>
      <c r="AF92">
        <v>2.5712498971777022</v>
      </c>
      <c r="AG92">
        <v>10.658060530033312</v>
      </c>
      <c r="AH92">
        <v>44.125343672999996</v>
      </c>
      <c r="AI92">
        <v>4.6872001750005605</v>
      </c>
      <c r="AJ92">
        <v>0</v>
      </c>
      <c r="AK92">
        <v>13.495111060969194</v>
      </c>
      <c r="AL92">
        <v>0</v>
      </c>
      <c r="AM92">
        <v>4.8491042282362633</v>
      </c>
      <c r="AN92">
        <v>0</v>
      </c>
      <c r="AO92">
        <v>0</v>
      </c>
      <c r="AP92">
        <v>1.5721062785249278</v>
      </c>
      <c r="AQ92">
        <v>7.4227198737518547</v>
      </c>
      <c r="AR92">
        <v>14.902800000000003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1041.2191685933547</v>
      </c>
      <c r="DN92">
        <v>26.37939488643562</v>
      </c>
    </row>
    <row r="93" spans="1:118">
      <c r="A93" t="s">
        <v>135</v>
      </c>
      <c r="B93">
        <v>0</v>
      </c>
      <c r="C93">
        <v>0</v>
      </c>
      <c r="D93">
        <v>4.3278576804402684</v>
      </c>
      <c r="E93">
        <v>0</v>
      </c>
      <c r="F93">
        <v>0</v>
      </c>
      <c r="G93">
        <v>11.375560252583867</v>
      </c>
      <c r="H93">
        <v>0</v>
      </c>
      <c r="I93">
        <v>0</v>
      </c>
      <c r="J93">
        <v>24.218477728130157</v>
      </c>
      <c r="K93">
        <v>9.4088854233755175</v>
      </c>
      <c r="L93">
        <v>578.49716901917941</v>
      </c>
      <c r="M93">
        <v>28.214538188938963</v>
      </c>
      <c r="N93">
        <v>36.243234793886202</v>
      </c>
      <c r="O93">
        <v>0</v>
      </c>
      <c r="P93">
        <v>40.26749984950672</v>
      </c>
      <c r="Q93">
        <v>6.3072000607776424</v>
      </c>
      <c r="R93">
        <v>13.005733277800417</v>
      </c>
      <c r="S93">
        <v>6.4743568797918858</v>
      </c>
      <c r="T93">
        <v>0</v>
      </c>
      <c r="U93">
        <v>64.236886701001467</v>
      </c>
      <c r="V93">
        <v>6.360679856115107</v>
      </c>
      <c r="W93">
        <v>13.079276435909204</v>
      </c>
      <c r="X93">
        <v>45.012844888620556</v>
      </c>
      <c r="Y93">
        <v>0</v>
      </c>
      <c r="Z93">
        <v>6.0324750000000016</v>
      </c>
      <c r="AA93">
        <v>12.929271077146675</v>
      </c>
      <c r="AB93">
        <v>12.122759863322539</v>
      </c>
      <c r="AC93">
        <v>8.9169461988419361</v>
      </c>
      <c r="AD93">
        <v>11.212219245345123</v>
      </c>
      <c r="AE93">
        <v>15.166195283901365</v>
      </c>
      <c r="AF93">
        <v>2.5712498971777022</v>
      </c>
      <c r="AG93">
        <v>10.658060530033312</v>
      </c>
      <c r="AH93">
        <v>44.125343672999996</v>
      </c>
      <c r="AI93">
        <v>4.6872001750005605</v>
      </c>
      <c r="AJ93">
        <v>0</v>
      </c>
      <c r="AK93">
        <v>13.495111060969194</v>
      </c>
      <c r="AL93">
        <v>0</v>
      </c>
      <c r="AM93">
        <v>4.8491042282362633</v>
      </c>
      <c r="AN93">
        <v>0</v>
      </c>
      <c r="AO93">
        <v>0</v>
      </c>
      <c r="AP93">
        <v>1.5721062785249278</v>
      </c>
      <c r="AQ93">
        <v>7.4227198737518547</v>
      </c>
      <c r="AR93">
        <v>14.902800000000003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1041.2191685933547</v>
      </c>
      <c r="DN93">
        <v>26.37939488643562</v>
      </c>
    </row>
    <row r="94" spans="1:118">
      <c r="A94" t="s">
        <v>136</v>
      </c>
      <c r="B94">
        <v>0</v>
      </c>
      <c r="C94">
        <v>0</v>
      </c>
      <c r="D94">
        <v>4.3278576804402684</v>
      </c>
      <c r="E94">
        <v>0</v>
      </c>
      <c r="F94">
        <v>0</v>
      </c>
      <c r="G94">
        <v>11.375560252583867</v>
      </c>
      <c r="H94">
        <v>0</v>
      </c>
      <c r="I94">
        <v>0</v>
      </c>
      <c r="J94">
        <v>24.218477728130157</v>
      </c>
      <c r="K94">
        <v>9.4088854233755175</v>
      </c>
      <c r="L94">
        <v>578.49716901917941</v>
      </c>
      <c r="M94">
        <v>28.214538188938963</v>
      </c>
      <c r="N94">
        <v>36.243234793886202</v>
      </c>
      <c r="O94">
        <v>0</v>
      </c>
      <c r="P94">
        <v>40.26749984950672</v>
      </c>
      <c r="Q94">
        <v>6.3072000607776424</v>
      </c>
      <c r="R94">
        <v>13.005733277800417</v>
      </c>
      <c r="S94">
        <v>6.4743568797918858</v>
      </c>
      <c r="T94">
        <v>0</v>
      </c>
      <c r="U94">
        <v>64.236886701001467</v>
      </c>
      <c r="V94">
        <v>6.360679856115107</v>
      </c>
      <c r="W94">
        <v>13.079276435909204</v>
      </c>
      <c r="X94">
        <v>45.012844888620556</v>
      </c>
      <c r="Y94">
        <v>0</v>
      </c>
      <c r="Z94">
        <v>6.0324750000000016</v>
      </c>
      <c r="AA94">
        <v>12.929271077146675</v>
      </c>
      <c r="AB94">
        <v>12.122759863322539</v>
      </c>
      <c r="AC94">
        <v>8.9169461988419361</v>
      </c>
      <c r="AD94">
        <v>11.212219245345123</v>
      </c>
      <c r="AE94">
        <v>15.166195283901365</v>
      </c>
      <c r="AF94">
        <v>2.5712498971777022</v>
      </c>
      <c r="AG94">
        <v>10.658060530033312</v>
      </c>
      <c r="AH94">
        <v>44.125343672999996</v>
      </c>
      <c r="AI94">
        <v>4.6872001750005605</v>
      </c>
      <c r="AJ94">
        <v>0</v>
      </c>
      <c r="AK94">
        <v>13.495111060969194</v>
      </c>
      <c r="AL94">
        <v>0</v>
      </c>
      <c r="AM94">
        <v>4.8491042282362633</v>
      </c>
      <c r="AN94">
        <v>0</v>
      </c>
      <c r="AO94">
        <v>0</v>
      </c>
      <c r="AP94">
        <v>1.5721062785249278</v>
      </c>
      <c r="AQ94">
        <v>7.4227198737518547</v>
      </c>
      <c r="AR94">
        <v>14.902800000000003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1041.2191685933547</v>
      </c>
      <c r="DN94">
        <v>26.37939488643562</v>
      </c>
    </row>
    <row r="95" spans="1:118">
      <c r="A95" t="s">
        <v>137</v>
      </c>
      <c r="B95">
        <v>0</v>
      </c>
      <c r="C95">
        <v>0</v>
      </c>
      <c r="D95">
        <v>4.4201853109563265</v>
      </c>
      <c r="E95">
        <v>0</v>
      </c>
      <c r="F95">
        <v>0</v>
      </c>
      <c r="G95">
        <v>11.471769645400022</v>
      </c>
      <c r="H95">
        <v>0</v>
      </c>
      <c r="I95">
        <v>0</v>
      </c>
      <c r="J95">
        <v>24.218477728130157</v>
      </c>
      <c r="K95">
        <v>9.4088854233755175</v>
      </c>
      <c r="L95">
        <v>578.49716901917941</v>
      </c>
      <c r="M95">
        <v>28.214538188938963</v>
      </c>
      <c r="N95">
        <v>36.243234793886202</v>
      </c>
      <c r="O95">
        <v>0</v>
      </c>
      <c r="P95">
        <v>40.26749984950672</v>
      </c>
      <c r="Q95">
        <v>6.3072000607776424</v>
      </c>
      <c r="R95">
        <v>13.005733277800417</v>
      </c>
      <c r="S95">
        <v>6.4743568797918858</v>
      </c>
      <c r="T95">
        <v>0</v>
      </c>
      <c r="U95">
        <v>64.236886701001467</v>
      </c>
      <c r="V95">
        <v>6.360679856115107</v>
      </c>
      <c r="W95">
        <v>13.033846624539605</v>
      </c>
      <c r="X95">
        <v>45.012844888620556</v>
      </c>
      <c r="Y95">
        <v>0</v>
      </c>
      <c r="Z95">
        <v>4.0216500000000011</v>
      </c>
      <c r="AA95">
        <v>12.929271077146675</v>
      </c>
      <c r="AB95">
        <v>12.122759863322539</v>
      </c>
      <c r="AC95">
        <v>8.9169461988419361</v>
      </c>
      <c r="AD95">
        <v>11.212219245345123</v>
      </c>
      <c r="AE95">
        <v>15.166195283901365</v>
      </c>
      <c r="AF95">
        <v>2.4805001116356387</v>
      </c>
      <c r="AG95">
        <v>10.658060530033312</v>
      </c>
      <c r="AH95">
        <v>44.125343672999996</v>
      </c>
      <c r="AI95">
        <v>4.6872001750005605</v>
      </c>
      <c r="AJ95">
        <v>0</v>
      </c>
      <c r="AK95">
        <v>13.495111060969194</v>
      </c>
      <c r="AL95">
        <v>0</v>
      </c>
      <c r="AM95">
        <v>4.8491042282362633</v>
      </c>
      <c r="AN95">
        <v>0</v>
      </c>
      <c r="AO95">
        <v>0</v>
      </c>
      <c r="AP95">
        <v>1.5721062785249278</v>
      </c>
      <c r="AQ95">
        <v>7.4227198737518547</v>
      </c>
      <c r="AR95">
        <v>14.902800000000003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1039.3239592913299</v>
      </c>
      <c r="DN95">
        <v>26.316136614880996</v>
      </c>
    </row>
    <row r="96" spans="1:118">
      <c r="A96" t="s">
        <v>138</v>
      </c>
      <c r="B96">
        <v>0</v>
      </c>
      <c r="C96">
        <v>0</v>
      </c>
      <c r="D96">
        <v>4.4201853109563265</v>
      </c>
      <c r="E96">
        <v>0</v>
      </c>
      <c r="F96">
        <v>0</v>
      </c>
      <c r="G96">
        <v>11.471769645400022</v>
      </c>
      <c r="H96">
        <v>0</v>
      </c>
      <c r="I96">
        <v>0</v>
      </c>
      <c r="J96">
        <v>24.218477728130157</v>
      </c>
      <c r="K96">
        <v>9.4088854233755175</v>
      </c>
      <c r="L96">
        <v>578.49716901917941</v>
      </c>
      <c r="M96">
        <v>28.214538188938963</v>
      </c>
      <c r="N96">
        <v>36.243234793886202</v>
      </c>
      <c r="O96">
        <v>0</v>
      </c>
      <c r="P96">
        <v>40.26749984950672</v>
      </c>
      <c r="Q96">
        <v>6.3072000607776424</v>
      </c>
      <c r="R96">
        <v>13.005733277800417</v>
      </c>
      <c r="S96">
        <v>6.4743568797918858</v>
      </c>
      <c r="T96">
        <v>0</v>
      </c>
      <c r="U96">
        <v>64.236886701001467</v>
      </c>
      <c r="V96">
        <v>6.360679856115107</v>
      </c>
      <c r="W96">
        <v>13.033846624539605</v>
      </c>
      <c r="X96">
        <v>45.012844888620556</v>
      </c>
      <c r="Y96">
        <v>0</v>
      </c>
      <c r="Z96">
        <v>4.0216500000000011</v>
      </c>
      <c r="AA96">
        <v>12.929271077146675</v>
      </c>
      <c r="AB96">
        <v>12.122759863322539</v>
      </c>
      <c r="AC96">
        <v>8.9169461988419361</v>
      </c>
      <c r="AD96">
        <v>11.212219245345123</v>
      </c>
      <c r="AE96">
        <v>15.166195283901365</v>
      </c>
      <c r="AF96">
        <v>2.4805001116356387</v>
      </c>
      <c r="AG96">
        <v>10.658060530033312</v>
      </c>
      <c r="AH96">
        <v>44.125343672999996</v>
      </c>
      <c r="AI96">
        <v>4.6872001750005605</v>
      </c>
      <c r="AJ96">
        <v>0</v>
      </c>
      <c r="AK96">
        <v>13.495111060969194</v>
      </c>
      <c r="AL96">
        <v>0</v>
      </c>
      <c r="AM96">
        <v>4.8491042282362633</v>
      </c>
      <c r="AN96">
        <v>0</v>
      </c>
      <c r="AO96">
        <v>0</v>
      </c>
      <c r="AP96">
        <v>1.5721062785249278</v>
      </c>
      <c r="AQ96">
        <v>7.4227198737518547</v>
      </c>
      <c r="AR96">
        <v>14.902800000000003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1039.3239592913299</v>
      </c>
      <c r="DN96">
        <v>26.316136614880996</v>
      </c>
    </row>
    <row r="97" spans="1:118">
      <c r="A97" t="s">
        <v>139</v>
      </c>
      <c r="B97">
        <v>0</v>
      </c>
      <c r="C97">
        <v>0</v>
      </c>
      <c r="D97">
        <v>4.4201853109563265</v>
      </c>
      <c r="E97">
        <v>0</v>
      </c>
      <c r="F97">
        <v>0</v>
      </c>
      <c r="G97">
        <v>11.471769645400022</v>
      </c>
      <c r="H97">
        <v>0</v>
      </c>
      <c r="I97">
        <v>0</v>
      </c>
      <c r="J97">
        <v>24.218477728130157</v>
      </c>
      <c r="K97">
        <v>9.4088854233755175</v>
      </c>
      <c r="L97">
        <v>578.49716901917941</v>
      </c>
      <c r="M97">
        <v>28.214538188938963</v>
      </c>
      <c r="N97">
        <v>36.243234793886202</v>
      </c>
      <c r="O97">
        <v>0</v>
      </c>
      <c r="P97">
        <v>40.26749984950672</v>
      </c>
      <c r="Q97">
        <v>6.3072000607776424</v>
      </c>
      <c r="R97">
        <v>13.005733277800417</v>
      </c>
      <c r="S97">
        <v>6.4743568797918858</v>
      </c>
      <c r="T97">
        <v>0</v>
      </c>
      <c r="U97">
        <v>64.236886701001467</v>
      </c>
      <c r="V97">
        <v>6.360679856115107</v>
      </c>
      <c r="W97">
        <v>13.033846624539605</v>
      </c>
      <c r="X97">
        <v>45.012844888620556</v>
      </c>
      <c r="Y97">
        <v>0</v>
      </c>
      <c r="Z97">
        <v>4.0216500000000011</v>
      </c>
      <c r="AA97">
        <v>12.929271077146675</v>
      </c>
      <c r="AB97">
        <v>12.122759863322539</v>
      </c>
      <c r="AC97">
        <v>8.9169461988419361</v>
      </c>
      <c r="AD97">
        <v>11.212219245345123</v>
      </c>
      <c r="AE97">
        <v>15.166195283901365</v>
      </c>
      <c r="AF97">
        <v>2.4805001116356387</v>
      </c>
      <c r="AG97">
        <v>10.658060530033312</v>
      </c>
      <c r="AH97">
        <v>44.125343672999996</v>
      </c>
      <c r="AI97">
        <v>4.6872001750005605</v>
      </c>
      <c r="AJ97">
        <v>0</v>
      </c>
      <c r="AK97">
        <v>13.495111060969194</v>
      </c>
      <c r="AL97">
        <v>0</v>
      </c>
      <c r="AM97">
        <v>4.8491042282362633</v>
      </c>
      <c r="AN97">
        <v>0</v>
      </c>
      <c r="AO97">
        <v>0</v>
      </c>
      <c r="AP97">
        <v>1.9651328481561596</v>
      </c>
      <c r="AQ97">
        <v>7.4227198737518547</v>
      </c>
      <c r="AR97">
        <v>14.902800000000003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1039.7042678223158</v>
      </c>
      <c r="DN97">
        <v>26.328854653526314</v>
      </c>
    </row>
    <row r="98" spans="1:118">
      <c r="A98" t="s">
        <v>140</v>
      </c>
      <c r="B98">
        <v>0</v>
      </c>
      <c r="C98">
        <v>0</v>
      </c>
      <c r="D98">
        <v>4.4201853109563265</v>
      </c>
      <c r="E98">
        <v>0</v>
      </c>
      <c r="F98">
        <v>0</v>
      </c>
      <c r="G98">
        <v>11.471769645400022</v>
      </c>
      <c r="H98">
        <v>0</v>
      </c>
      <c r="I98">
        <v>0</v>
      </c>
      <c r="J98">
        <v>24.218477728130157</v>
      </c>
      <c r="K98">
        <v>9.4088854233755175</v>
      </c>
      <c r="L98">
        <v>578.49716901917941</v>
      </c>
      <c r="M98">
        <v>28.214538188938963</v>
      </c>
      <c r="N98">
        <v>36.243234793886202</v>
      </c>
      <c r="O98">
        <v>0</v>
      </c>
      <c r="P98">
        <v>40.26749984950672</v>
      </c>
      <c r="Q98">
        <v>6.3072000607776424</v>
      </c>
      <c r="R98">
        <v>13.005733277800417</v>
      </c>
      <c r="S98">
        <v>6.4743568797918858</v>
      </c>
      <c r="T98">
        <v>0</v>
      </c>
      <c r="U98">
        <v>64.236886701001467</v>
      </c>
      <c r="V98">
        <v>6.360679856115107</v>
      </c>
      <c r="W98">
        <v>13.033846624539605</v>
      </c>
      <c r="X98">
        <v>45.012844888620556</v>
      </c>
      <c r="Y98">
        <v>0</v>
      </c>
      <c r="Z98">
        <v>4.0216500000000011</v>
      </c>
      <c r="AA98">
        <v>12.929271077146675</v>
      </c>
      <c r="AB98">
        <v>12.122759863322539</v>
      </c>
      <c r="AC98">
        <v>8.9169461988419361</v>
      </c>
      <c r="AD98">
        <v>11.212219245345123</v>
      </c>
      <c r="AE98">
        <v>15.166195283901365</v>
      </c>
      <c r="AF98">
        <v>2.4805001116356387</v>
      </c>
      <c r="AG98">
        <v>10.658060530033312</v>
      </c>
      <c r="AH98">
        <v>44.125343672999996</v>
      </c>
      <c r="AI98">
        <v>4.6872001750005605</v>
      </c>
      <c r="AJ98">
        <v>0</v>
      </c>
      <c r="AK98">
        <v>13.495111060969194</v>
      </c>
      <c r="AL98">
        <v>0</v>
      </c>
      <c r="AM98">
        <v>4.8491042282362633</v>
      </c>
      <c r="AN98">
        <v>0</v>
      </c>
      <c r="AO98">
        <v>0</v>
      </c>
      <c r="AP98">
        <v>1.9651328481561596</v>
      </c>
      <c r="AQ98">
        <v>7.4227198737518547</v>
      </c>
      <c r="AR98">
        <v>14.902800000000003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1039.7042678223158</v>
      </c>
      <c r="DN98">
        <v>26.328854653526314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1.4906820771692449E-2</v>
      </c>
      <c r="E99">
        <f t="shared" si="2"/>
        <v>0</v>
      </c>
      <c r="F99">
        <f t="shared" si="2"/>
        <v>0</v>
      </c>
      <c r="G99">
        <f t="shared" si="2"/>
        <v>2.2389872458810398E-2</v>
      </c>
      <c r="H99">
        <f t="shared" si="2"/>
        <v>0</v>
      </c>
      <c r="I99">
        <f t="shared" si="2"/>
        <v>0</v>
      </c>
      <c r="J99">
        <f t="shared" si="2"/>
        <v>9.5706278572327122E-2</v>
      </c>
      <c r="K99">
        <f t="shared" si="2"/>
        <v>0.16815847375734735</v>
      </c>
      <c r="L99">
        <f t="shared" si="2"/>
        <v>11.500527919980991</v>
      </c>
      <c r="M99">
        <f t="shared" si="2"/>
        <v>0.67725915840129947</v>
      </c>
      <c r="N99">
        <f t="shared" si="2"/>
        <v>0.86983763505326783</v>
      </c>
      <c r="O99">
        <f t="shared" si="2"/>
        <v>0</v>
      </c>
      <c r="P99">
        <f t="shared" si="2"/>
        <v>0.87495248664216829</v>
      </c>
      <c r="Q99">
        <f t="shared" si="2"/>
        <v>0.10881288710969357</v>
      </c>
      <c r="R99">
        <f t="shared" si="2"/>
        <v>0.2604538544756782</v>
      </c>
      <c r="S99">
        <f t="shared" si="2"/>
        <v>0.11651709313448988</v>
      </c>
      <c r="T99">
        <f t="shared" si="2"/>
        <v>0</v>
      </c>
      <c r="U99">
        <f t="shared" si="2"/>
        <v>1.5416852808240369</v>
      </c>
      <c r="V99">
        <f t="shared" si="2"/>
        <v>0.12761167020692435</v>
      </c>
      <c r="W99">
        <f t="shared" si="2"/>
        <v>0.28996268500216521</v>
      </c>
      <c r="X99">
        <f t="shared" si="2"/>
        <v>0.99763986263306959</v>
      </c>
      <c r="Y99">
        <f t="shared" si="2"/>
        <v>0</v>
      </c>
      <c r="Z99">
        <f t="shared" si="2"/>
        <v>8.5450275000000048E-2</v>
      </c>
      <c r="AA99">
        <f t="shared" si="2"/>
        <v>0.24233489427834709</v>
      </c>
      <c r="AB99">
        <f t="shared" si="2"/>
        <v>0.29094623671974112</v>
      </c>
      <c r="AC99">
        <f t="shared" si="2"/>
        <v>0.20211692647206936</v>
      </c>
      <c r="AD99">
        <f t="shared" si="2"/>
        <v>0.16267161444014339</v>
      </c>
      <c r="AE99">
        <f t="shared" si="2"/>
        <v>0.36398868681363244</v>
      </c>
      <c r="AF99">
        <f t="shared" si="2"/>
        <v>5.4056749803168776E-2</v>
      </c>
      <c r="AG99">
        <f t="shared" si="2"/>
        <v>0.25579345272080012</v>
      </c>
      <c r="AH99">
        <f t="shared" si="2"/>
        <v>0.77228283752687421</v>
      </c>
      <c r="AI99">
        <f t="shared" si="2"/>
        <v>8.6701484179048632E-2</v>
      </c>
      <c r="AJ99">
        <f t="shared" si="2"/>
        <v>0</v>
      </c>
      <c r="AK99">
        <f t="shared" si="2"/>
        <v>0.32388266546326094</v>
      </c>
      <c r="AL99">
        <f t="shared" si="2"/>
        <v>0</v>
      </c>
      <c r="AM99">
        <f t="shared" si="2"/>
        <v>7.3546383135325494E-2</v>
      </c>
      <c r="AN99">
        <f t="shared" si="2"/>
        <v>7.8049732457598177E-3</v>
      </c>
      <c r="AO99">
        <f t="shared" si="2"/>
        <v>0</v>
      </c>
      <c r="AP99">
        <f t="shared" si="2"/>
        <v>4.0973019884055994E-2</v>
      </c>
      <c r="AQ99">
        <f t="shared" si="2"/>
        <v>7.447848871456432E-2</v>
      </c>
      <c r="AR99">
        <f t="shared" si="2"/>
        <v>0.32989380000000046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20.67228929613135</v>
      </c>
      <c r="DN99">
        <f t="shared" si="3"/>
        <v>0.59938942194729639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0.12955690370386719</v>
      </c>
      <c r="K3">
        <v>0.146905608937834</v>
      </c>
      <c r="L3">
        <v>0.4741560062338363</v>
      </c>
      <c r="M3">
        <v>0.13241151695417522</v>
      </c>
      <c r="N3">
        <v>0.14666791508106336</v>
      </c>
      <c r="O3">
        <v>0.16296656298774748</v>
      </c>
      <c r="P3">
        <v>0.2416535453552249</v>
      </c>
      <c r="Q3">
        <v>1.9900080191761781E-2</v>
      </c>
      <c r="R3">
        <v>6.5853008109677105E-2</v>
      </c>
      <c r="S3">
        <v>1.7956281420551414E-2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0.15107844778466376</v>
      </c>
      <c r="AD3">
        <v>9.1350067622448669E-2</v>
      </c>
      <c r="AE3">
        <v>0.25506527265105428</v>
      </c>
      <c r="AF3">
        <v>3.5825063612317555E-2</v>
      </c>
      <c r="AG3">
        <v>1.8512683943474313</v>
      </c>
      <c r="AH3">
        <v>2.5329856391999996</v>
      </c>
      <c r="AI3">
        <v>1.6548928707208366E-2</v>
      </c>
      <c r="AJ3">
        <v>0</v>
      </c>
      <c r="AK3">
        <v>3.2976921002911048</v>
      </c>
      <c r="AL3">
        <v>0</v>
      </c>
      <c r="AM3">
        <v>7.8481625613950931E-2</v>
      </c>
      <c r="AN3">
        <v>3.3768344280022439E-3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0.1456306</v>
      </c>
      <c r="AZ3">
        <v>0.18218399999999996</v>
      </c>
      <c r="BA3">
        <v>0.13915640000000001</v>
      </c>
      <c r="BB3">
        <v>0.14417500000000003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73.645662058163651</v>
      </c>
      <c r="DN3">
        <v>2.4635740927137739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0.12955690370386719</v>
      </c>
      <c r="K4">
        <v>0.146905608937834</v>
      </c>
      <c r="L4">
        <v>0.4741560062338363</v>
      </c>
      <c r="M4">
        <v>0.13241151695417522</v>
      </c>
      <c r="N4">
        <v>0.14666791508106336</v>
      </c>
      <c r="O4">
        <v>0.16296656298774748</v>
      </c>
      <c r="P4">
        <v>0.24915748037897101</v>
      </c>
      <c r="Q4">
        <v>1.9900080191761781E-2</v>
      </c>
      <c r="R4">
        <v>6.5853008109677105E-2</v>
      </c>
      <c r="S4">
        <v>1.7956281420551414E-2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0.15107844778466376</v>
      </c>
      <c r="AD4">
        <v>9.1350067622448669E-2</v>
      </c>
      <c r="AE4">
        <v>0.25506527265105428</v>
      </c>
      <c r="AF4">
        <v>3.5825063612317555E-2</v>
      </c>
      <c r="AG4">
        <v>1.8512683943474313</v>
      </c>
      <c r="AH4">
        <v>2.5329856391999996</v>
      </c>
      <c r="AI4">
        <v>1.6548928707208366E-2</v>
      </c>
      <c r="AJ4">
        <v>0</v>
      </c>
      <c r="AK4">
        <v>3.2976921002911048</v>
      </c>
      <c r="AL4">
        <v>0</v>
      </c>
      <c r="AM4">
        <v>7.8481625613950931E-2</v>
      </c>
      <c r="AN4">
        <v>3.3768344280022439E-3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0.1456306</v>
      </c>
      <c r="AZ4">
        <v>0.12145599999999998</v>
      </c>
      <c r="BA4">
        <v>0.13915640000000001</v>
      </c>
      <c r="BB4">
        <v>0.14417500000000003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73.594157116588079</v>
      </c>
      <c r="DN4">
        <v>2.461854969313094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0.12955690370386719</v>
      </c>
      <c r="K5">
        <v>0.146905608937834</v>
      </c>
      <c r="L5">
        <v>0.4741560062338363</v>
      </c>
      <c r="M5">
        <v>0.13241151695417522</v>
      </c>
      <c r="N5">
        <v>0.14666791508106336</v>
      </c>
      <c r="O5">
        <v>0.16296656298774748</v>
      </c>
      <c r="P5">
        <v>0.21149413924205795</v>
      </c>
      <c r="Q5">
        <v>1.9900080191761781E-2</v>
      </c>
      <c r="R5">
        <v>6.5853008109677105E-2</v>
      </c>
      <c r="S5">
        <v>1.7956281420551414E-2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0.15107844778466376</v>
      </c>
      <c r="AD5">
        <v>9.1350067622448669E-2</v>
      </c>
      <c r="AE5">
        <v>0.25506527265105428</v>
      </c>
      <c r="AF5">
        <v>3.5825063612317555E-2</v>
      </c>
      <c r="AG5">
        <v>1.8512683943474313</v>
      </c>
      <c r="AH5">
        <v>2.0263884947999999</v>
      </c>
      <c r="AI5">
        <v>1.6548928707208366E-2</v>
      </c>
      <c r="AJ5">
        <v>0</v>
      </c>
      <c r="AK5">
        <v>3.2976921002911048</v>
      </c>
      <c r="AL5">
        <v>0</v>
      </c>
      <c r="AM5">
        <v>7.8481625613950931E-2</v>
      </c>
      <c r="AN5">
        <v>3.3768344280022439E-3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0.1456306</v>
      </c>
      <c r="AZ5">
        <v>0.12145599999999998</v>
      </c>
      <c r="BA5">
        <v>0.11132520000000001</v>
      </c>
      <c r="BB5">
        <v>0.14417500000000003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73.040544058042755</v>
      </c>
      <c r="DN5">
        <v>2.4433763423215202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0.12955690370386719</v>
      </c>
      <c r="K6">
        <v>0.146905608937834</v>
      </c>
      <c r="L6">
        <v>0.4741560062338363</v>
      </c>
      <c r="M6">
        <v>0.13241151695417522</v>
      </c>
      <c r="N6">
        <v>0.14666791508106336</v>
      </c>
      <c r="O6">
        <v>0.16296656298774748</v>
      </c>
      <c r="P6">
        <v>0.21149413924205795</v>
      </c>
      <c r="Q6">
        <v>1.9900080191761781E-2</v>
      </c>
      <c r="R6">
        <v>6.5853008109677105E-2</v>
      </c>
      <c r="S6">
        <v>1.7956281420551414E-2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0.15107844778466376</v>
      </c>
      <c r="AD6">
        <v>9.1350067622448669E-2</v>
      </c>
      <c r="AE6">
        <v>0.25506527265105428</v>
      </c>
      <c r="AF6">
        <v>3.5825063612317555E-2</v>
      </c>
      <c r="AG6">
        <v>1.8512683943474313</v>
      </c>
      <c r="AH6">
        <v>1.5197913710999997</v>
      </c>
      <c r="AI6">
        <v>1.6548928707208366E-2</v>
      </c>
      <c r="AJ6">
        <v>0</v>
      </c>
      <c r="AK6">
        <v>3.2976921002911048</v>
      </c>
      <c r="AL6">
        <v>0</v>
      </c>
      <c r="AM6">
        <v>7.8481625613950931E-2</v>
      </c>
      <c r="AN6">
        <v>3.3768344280022439E-3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0.1456306</v>
      </c>
      <c r="AZ6">
        <v>0.12145599999999998</v>
      </c>
      <c r="BA6">
        <v>8.3493800000000007E-2</v>
      </c>
      <c r="BB6">
        <v>0.14417500000000003</v>
      </c>
      <c r="BC6">
        <v>65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72.523377615242751</v>
      </c>
      <c r="DN6">
        <v>2.4261142614215201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0.12955690370386719</v>
      </c>
      <c r="K7">
        <v>0.146905608937834</v>
      </c>
      <c r="L7">
        <v>0.4741560062338363</v>
      </c>
      <c r="M7">
        <v>0.13241151695417522</v>
      </c>
      <c r="N7">
        <v>0.14666791508106336</v>
      </c>
      <c r="O7">
        <v>0.16296656298774748</v>
      </c>
      <c r="P7">
        <v>0.21281238424465376</v>
      </c>
      <c r="Q7">
        <v>1.9900080191761781E-2</v>
      </c>
      <c r="R7">
        <v>6.5853008109677105E-2</v>
      </c>
      <c r="S7">
        <v>1.7956281420551414E-2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0.15107844778466376</v>
      </c>
      <c r="AD7">
        <v>9.1350067622448669E-2</v>
      </c>
      <c r="AE7">
        <v>0.25506527265105428</v>
      </c>
      <c r="AF7">
        <v>3.5825063612317555E-2</v>
      </c>
      <c r="AG7">
        <v>1.8512683943474313</v>
      </c>
      <c r="AH7">
        <v>1.5197913710999997</v>
      </c>
      <c r="AI7">
        <v>1.6548928707208366E-2</v>
      </c>
      <c r="AJ7">
        <v>0</v>
      </c>
      <c r="AK7">
        <v>3.2976921002911048</v>
      </c>
      <c r="AL7">
        <v>0</v>
      </c>
      <c r="AM7">
        <v>7.8481625613950931E-2</v>
      </c>
      <c r="AN7">
        <v>3.3768344280022439E-3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0.1456306</v>
      </c>
      <c r="AZ7">
        <v>6.072799999999999E-2</v>
      </c>
      <c r="BA7">
        <v>8.3493800000000007E-2</v>
      </c>
      <c r="BB7">
        <v>0.14417500000000003</v>
      </c>
      <c r="BC7">
        <v>60.000000000000007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67.625886780956577</v>
      </c>
      <c r="DN7">
        <v>2.2641953407102848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0.12955690370386719</v>
      </c>
      <c r="K8">
        <v>0.146905608937834</v>
      </c>
      <c r="L8">
        <v>0.4741560062338363</v>
      </c>
      <c r="M8">
        <v>0.13241151695417522</v>
      </c>
      <c r="N8">
        <v>0.14666791508106336</v>
      </c>
      <c r="O8">
        <v>0.16296656298774748</v>
      </c>
      <c r="P8">
        <v>0.21294272943154344</v>
      </c>
      <c r="Q8">
        <v>1.9900080191761781E-2</v>
      </c>
      <c r="R8">
        <v>6.5853008109677105E-2</v>
      </c>
      <c r="S8">
        <v>1.7956281420551414E-2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0.15107844778466376</v>
      </c>
      <c r="AD8">
        <v>9.1350067622448669E-2</v>
      </c>
      <c r="AE8">
        <v>0.25506527265105428</v>
      </c>
      <c r="AF8">
        <v>3.5825063612317555E-2</v>
      </c>
      <c r="AG8">
        <v>1.8512683943474313</v>
      </c>
      <c r="AH8">
        <v>1.5197913710999997</v>
      </c>
      <c r="AI8">
        <v>1.6548928707208366E-2</v>
      </c>
      <c r="AJ8">
        <v>0</v>
      </c>
      <c r="AK8">
        <v>3.2976921002911048</v>
      </c>
      <c r="AL8">
        <v>0</v>
      </c>
      <c r="AM8">
        <v>7.8481625613950931E-2</v>
      </c>
      <c r="AN8">
        <v>3.3768344280022439E-3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0.1456306</v>
      </c>
      <c r="AZ8">
        <v>6.072799999999999E-2</v>
      </c>
      <c r="BA8">
        <v>8.3493800000000007E-2</v>
      </c>
      <c r="BB8">
        <v>0.14417500000000003</v>
      </c>
      <c r="BC8">
        <v>60.000000000000007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67.626012917670309</v>
      </c>
      <c r="DN8">
        <v>2.2641995491834432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0.12955690370386719</v>
      </c>
      <c r="K9">
        <v>0.146905608937834</v>
      </c>
      <c r="L9">
        <v>0.4741560062338363</v>
      </c>
      <c r="M9">
        <v>0.13241151695417522</v>
      </c>
      <c r="N9">
        <v>0.14666791508106336</v>
      </c>
      <c r="O9">
        <v>0.16296656298774748</v>
      </c>
      <c r="P9">
        <v>0.21294272943154344</v>
      </c>
      <c r="Q9">
        <v>1.9900080191761781E-2</v>
      </c>
      <c r="R9">
        <v>6.5853008109677105E-2</v>
      </c>
      <c r="S9">
        <v>1.7956281420551414E-2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0.15107844778466376</v>
      </c>
      <c r="AD9">
        <v>9.1350067622448669E-2</v>
      </c>
      <c r="AE9">
        <v>0.25506527265105428</v>
      </c>
      <c r="AF9">
        <v>3.5825063612317555E-2</v>
      </c>
      <c r="AG9">
        <v>1.8512683943474313</v>
      </c>
      <c r="AH9">
        <v>1.5197913710999997</v>
      </c>
      <c r="AI9">
        <v>1.6548928707208366E-2</v>
      </c>
      <c r="AJ9">
        <v>0</v>
      </c>
      <c r="AK9">
        <v>3.2976921002911048</v>
      </c>
      <c r="AL9">
        <v>0</v>
      </c>
      <c r="AM9">
        <v>7.8481625613950931E-2</v>
      </c>
      <c r="AN9">
        <v>3.3768344280022439E-3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0.1456306</v>
      </c>
      <c r="AZ9">
        <v>0</v>
      </c>
      <c r="BA9">
        <v>8.3493800000000007E-2</v>
      </c>
      <c r="BB9">
        <v>0.14417500000000003</v>
      </c>
      <c r="BC9">
        <v>60.000000000000007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67.567246417670319</v>
      </c>
      <c r="DN9">
        <v>2.2622380491834431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0.12955690370386719</v>
      </c>
      <c r="K10">
        <v>0.146905608937834</v>
      </c>
      <c r="L10">
        <v>0.4741560062338363</v>
      </c>
      <c r="M10">
        <v>0.13241151695417522</v>
      </c>
      <c r="N10">
        <v>0.14666791508106336</v>
      </c>
      <c r="O10">
        <v>0.16296656298774748</v>
      </c>
      <c r="P10">
        <v>0.21294272943154344</v>
      </c>
      <c r="Q10">
        <v>1.9900080191761781E-2</v>
      </c>
      <c r="R10">
        <v>6.5853008109677105E-2</v>
      </c>
      <c r="S10">
        <v>1.7956281420551414E-2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0.15107844778466376</v>
      </c>
      <c r="AD10">
        <v>4.5675031425270421E-2</v>
      </c>
      <c r="AE10">
        <v>0.25506527265105428</v>
      </c>
      <c r="AF10">
        <v>3.5825063612317555E-2</v>
      </c>
      <c r="AG10">
        <v>1.8512683943474313</v>
      </c>
      <c r="AH10">
        <v>1.5197913710999997</v>
      </c>
      <c r="AI10">
        <v>1.6548928707208366E-2</v>
      </c>
      <c r="AJ10">
        <v>0</v>
      </c>
      <c r="AK10">
        <v>3.2976921002911048</v>
      </c>
      <c r="AL10">
        <v>0</v>
      </c>
      <c r="AM10">
        <v>7.8481625613950931E-2</v>
      </c>
      <c r="AN10">
        <v>3.3768344280022439E-3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0.1456306</v>
      </c>
      <c r="AZ10">
        <v>0</v>
      </c>
      <c r="BA10">
        <v>8.3493800000000007E-2</v>
      </c>
      <c r="BB10">
        <v>0.14417500000000003</v>
      </c>
      <c r="BC10">
        <v>60.000000000000007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67.523046688352366</v>
      </c>
      <c r="DN10">
        <v>2.2607627423042116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0.12955690370386719</v>
      </c>
      <c r="K11">
        <v>0.13116153649825416</v>
      </c>
      <c r="L11">
        <v>0.44227852530561107</v>
      </c>
      <c r="M11">
        <v>0.13241151695417522</v>
      </c>
      <c r="N11">
        <v>0.14666791508106336</v>
      </c>
      <c r="O11">
        <v>0.16296656298774748</v>
      </c>
      <c r="P11">
        <v>0.21294272943154344</v>
      </c>
      <c r="Q11">
        <v>1.6816262088315603E-2</v>
      </c>
      <c r="R11">
        <v>6.5853008109677105E-2</v>
      </c>
      <c r="S11">
        <v>1.7956281420551414E-2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0.15107844778466376</v>
      </c>
      <c r="AD11">
        <v>4.5675031425270421E-2</v>
      </c>
      <c r="AE11">
        <v>0.25506527265105428</v>
      </c>
      <c r="AF11">
        <v>3.5825063612317555E-2</v>
      </c>
      <c r="AG11">
        <v>1.8512683943474313</v>
      </c>
      <c r="AH11">
        <v>1.5197913710999997</v>
      </c>
      <c r="AI11">
        <v>1.6548928707208366E-2</v>
      </c>
      <c r="AJ11">
        <v>0</v>
      </c>
      <c r="AK11">
        <v>3.2976921002911048</v>
      </c>
      <c r="AL11">
        <v>0</v>
      </c>
      <c r="AM11">
        <v>7.8481625613950931E-2</v>
      </c>
      <c r="AN11">
        <v>3.3768344280022439E-3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0.1456306</v>
      </c>
      <c r="AZ11">
        <v>0</v>
      </c>
      <c r="BA11">
        <v>8.3493800000000007E-2</v>
      </c>
      <c r="BB11">
        <v>0.14417500000000003</v>
      </c>
      <c r="BC11">
        <v>50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57.793979100874338</v>
      </c>
      <c r="DN11">
        <v>1.9391249583109871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0.12955690370386719</v>
      </c>
      <c r="K12">
        <v>0.12875556005351416</v>
      </c>
      <c r="L12">
        <v>0.44227852530561107</v>
      </c>
      <c r="M12">
        <v>0.13241151695417522</v>
      </c>
      <c r="N12">
        <v>0.14666791508106336</v>
      </c>
      <c r="O12">
        <v>0.16296656298774748</v>
      </c>
      <c r="P12">
        <v>0.21294272943154344</v>
      </c>
      <c r="Q12">
        <v>1.6816262088315603E-2</v>
      </c>
      <c r="R12">
        <v>6.5853008109677105E-2</v>
      </c>
      <c r="S12">
        <v>1.7956281420551414E-2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0.15107844778466376</v>
      </c>
      <c r="AD12">
        <v>4.5675031425270421E-2</v>
      </c>
      <c r="AE12">
        <v>0.25506527265105428</v>
      </c>
      <c r="AF12">
        <v>3.5825063612317555E-2</v>
      </c>
      <c r="AG12">
        <v>1.8512683943474313</v>
      </c>
      <c r="AH12">
        <v>1.5197913710999997</v>
      </c>
      <c r="AI12">
        <v>1.6548928707208366E-2</v>
      </c>
      <c r="AJ12">
        <v>0</v>
      </c>
      <c r="AK12">
        <v>3.2976921002911048</v>
      </c>
      <c r="AL12">
        <v>0</v>
      </c>
      <c r="AM12">
        <v>7.8481625613950931E-2</v>
      </c>
      <c r="AN12">
        <v>3.3768344280022439E-3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0.1456306</v>
      </c>
      <c r="AZ12">
        <v>0</v>
      </c>
      <c r="BA12">
        <v>8.3493800000000007E-2</v>
      </c>
      <c r="BB12">
        <v>0.14417500000000003</v>
      </c>
      <c r="BC12">
        <v>50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57.791650837554684</v>
      </c>
      <c r="DN12">
        <v>1.9390472451858878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0.12955690370386719</v>
      </c>
      <c r="K13">
        <v>0.12875556005351416</v>
      </c>
      <c r="L13">
        <v>0.44227852530561107</v>
      </c>
      <c r="M13">
        <v>0.13241151695417522</v>
      </c>
      <c r="N13">
        <v>0.14666791508106336</v>
      </c>
      <c r="O13">
        <v>0.16296656298774748</v>
      </c>
      <c r="P13">
        <v>0.21294272943154344</v>
      </c>
      <c r="Q13">
        <v>1.6816262088315603E-2</v>
      </c>
      <c r="R13">
        <v>6.5853008109677105E-2</v>
      </c>
      <c r="S13">
        <v>1.7956281420551414E-2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0.15107844778466376</v>
      </c>
      <c r="AD13">
        <v>9.1350067622448669E-2</v>
      </c>
      <c r="AE13">
        <v>0.25506527265105428</v>
      </c>
      <c r="AF13">
        <v>3.5825063612317555E-2</v>
      </c>
      <c r="AG13">
        <v>1.8512683943474313</v>
      </c>
      <c r="AH13">
        <v>1.5197913710999997</v>
      </c>
      <c r="AI13">
        <v>1.6548928707208366E-2</v>
      </c>
      <c r="AJ13">
        <v>0</v>
      </c>
      <c r="AK13">
        <v>3.2976921002911048</v>
      </c>
      <c r="AL13">
        <v>0</v>
      </c>
      <c r="AM13">
        <v>7.8481625613950931E-2</v>
      </c>
      <c r="AN13">
        <v>3.3768344280022439E-3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0.1456306</v>
      </c>
      <c r="AZ13">
        <v>0</v>
      </c>
      <c r="BA13">
        <v>8.3493800000000007E-2</v>
      </c>
      <c r="BB13">
        <v>0.14417500000000003</v>
      </c>
      <c r="BC13">
        <v>50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57.835850566872637</v>
      </c>
      <c r="DN13">
        <v>1.940522552065119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0.12955690370386719</v>
      </c>
      <c r="K14">
        <v>0.12875556005351416</v>
      </c>
      <c r="L14">
        <v>0.44227852530561107</v>
      </c>
      <c r="M14">
        <v>0.13241151695417522</v>
      </c>
      <c r="N14">
        <v>0.14666791508106336</v>
      </c>
      <c r="O14">
        <v>0.16296656298774748</v>
      </c>
      <c r="P14">
        <v>0.21294272943154344</v>
      </c>
      <c r="Q14">
        <v>1.6816262088315603E-2</v>
      </c>
      <c r="R14">
        <v>6.5853008109677105E-2</v>
      </c>
      <c r="S14">
        <v>1.7956281420551414E-2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0.15107844778466376</v>
      </c>
      <c r="AD14">
        <v>9.1350067622448669E-2</v>
      </c>
      <c r="AE14">
        <v>0.25506527265105428</v>
      </c>
      <c r="AF14">
        <v>3.5825063612317555E-2</v>
      </c>
      <c r="AG14">
        <v>1.8512683943474313</v>
      </c>
      <c r="AH14">
        <v>1.5197913710999997</v>
      </c>
      <c r="AI14">
        <v>1.6548928707208366E-2</v>
      </c>
      <c r="AJ14">
        <v>0</v>
      </c>
      <c r="AK14">
        <v>3.2976921002911048</v>
      </c>
      <c r="AL14">
        <v>0</v>
      </c>
      <c r="AM14">
        <v>7.8481625613950931E-2</v>
      </c>
      <c r="AN14">
        <v>3.3768344280022439E-3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0.1456306</v>
      </c>
      <c r="AZ14">
        <v>0</v>
      </c>
      <c r="BA14">
        <v>8.3493800000000007E-2</v>
      </c>
      <c r="BB14">
        <v>0.14417500000000003</v>
      </c>
      <c r="BC14">
        <v>50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57.835850566872637</v>
      </c>
      <c r="DN14">
        <v>1.940522552065119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0.12955690370386719</v>
      </c>
      <c r="K15">
        <v>0.12605315466644418</v>
      </c>
      <c r="L15">
        <v>0.46317947572418611</v>
      </c>
      <c r="M15">
        <v>0.13241151695417522</v>
      </c>
      <c r="N15">
        <v>0.14666791508106336</v>
      </c>
      <c r="O15">
        <v>0.16296656298774748</v>
      </c>
      <c r="P15">
        <v>0.21294272943154344</v>
      </c>
      <c r="Q15">
        <v>1.6816262088315603E-2</v>
      </c>
      <c r="R15">
        <v>6.5853008109677105E-2</v>
      </c>
      <c r="S15">
        <v>1.7956281420551414E-2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0.15107844778466376</v>
      </c>
      <c r="AD15">
        <v>9.1350067622448669E-2</v>
      </c>
      <c r="AE15">
        <v>0.25506527265105428</v>
      </c>
      <c r="AF15">
        <v>3.5825063612317555E-2</v>
      </c>
      <c r="AG15">
        <v>1.8512683943474313</v>
      </c>
      <c r="AH15">
        <v>1.5197913710999997</v>
      </c>
      <c r="AI15">
        <v>1.6548928707208366E-2</v>
      </c>
      <c r="AJ15">
        <v>0</v>
      </c>
      <c r="AK15">
        <v>3.2976921002911048</v>
      </c>
      <c r="AL15">
        <v>0</v>
      </c>
      <c r="AM15">
        <v>7.8481625613950931E-2</v>
      </c>
      <c r="AN15">
        <v>3.3768344280022439E-3</v>
      </c>
      <c r="AO15">
        <v>0</v>
      </c>
      <c r="AP15">
        <v>0</v>
      </c>
      <c r="AQ15">
        <v>0.1677661411465764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0.1456306</v>
      </c>
      <c r="AZ15">
        <v>0</v>
      </c>
      <c r="BA15">
        <v>8.3493800000000007E-2</v>
      </c>
      <c r="BB15">
        <v>0.14417500000000003</v>
      </c>
      <c r="BC15">
        <v>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53.020258423834733</v>
      </c>
      <c r="DN15">
        <v>1.7710034591211039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0.12955690370386719</v>
      </c>
      <c r="K16">
        <v>0.11986315283202499</v>
      </c>
      <c r="L16">
        <v>0.45236863930078514</v>
      </c>
      <c r="M16">
        <v>0.13241151695417522</v>
      </c>
      <c r="N16">
        <v>0.14666791508106336</v>
      </c>
      <c r="O16">
        <v>0.16296656298774748</v>
      </c>
      <c r="P16">
        <v>0.21294272943154344</v>
      </c>
      <c r="Q16">
        <v>1.3643850999032484E-2</v>
      </c>
      <c r="R16">
        <v>6.5853008109677105E-2</v>
      </c>
      <c r="S16">
        <v>1.7956281420551414E-2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0.15107844778466376</v>
      </c>
      <c r="AD16">
        <v>9.1350067622448669E-2</v>
      </c>
      <c r="AE16">
        <v>0.25506527265105428</v>
      </c>
      <c r="AF16">
        <v>3.5825063612317555E-2</v>
      </c>
      <c r="AG16">
        <v>1.8512683943474313</v>
      </c>
      <c r="AH16">
        <v>1.5197913710999997</v>
      </c>
      <c r="AI16">
        <v>1.6548928707208366E-2</v>
      </c>
      <c r="AJ16">
        <v>0</v>
      </c>
      <c r="AK16">
        <v>3.2976921002911048</v>
      </c>
      <c r="AL16">
        <v>0</v>
      </c>
      <c r="AM16">
        <v>7.8481625613950931E-2</v>
      </c>
      <c r="AN16">
        <v>3.3768344280022439E-3</v>
      </c>
      <c r="AO16">
        <v>0</v>
      </c>
      <c r="AP16">
        <v>0</v>
      </c>
      <c r="AQ16">
        <v>0.1677661411465764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0.1456306</v>
      </c>
      <c r="AZ16">
        <v>0</v>
      </c>
      <c r="BA16">
        <v>8.3493800000000007E-2</v>
      </c>
      <c r="BB16">
        <v>0.14417500000000003</v>
      </c>
      <c r="BC16">
        <v>45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53.000736770431956</v>
      </c>
      <c r="DN16">
        <v>1.7703518631767805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0.12955690370386719</v>
      </c>
      <c r="K17">
        <v>0.1147403926931953</v>
      </c>
      <c r="L17">
        <v>0.44227852530561107</v>
      </c>
      <c r="M17">
        <v>0.13241151695417522</v>
      </c>
      <c r="N17">
        <v>0.14666791508106336</v>
      </c>
      <c r="O17">
        <v>0.16296656298774748</v>
      </c>
      <c r="P17">
        <v>0.22269196920626</v>
      </c>
      <c r="Q17">
        <v>1.3643850999032484E-2</v>
      </c>
      <c r="R17">
        <v>6.5853008109677105E-2</v>
      </c>
      <c r="S17">
        <v>1.7956281420551414E-2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0.15107844778466376</v>
      </c>
      <c r="AD17">
        <v>9.1350067622448669E-2</v>
      </c>
      <c r="AE17">
        <v>0.25506527265105428</v>
      </c>
      <c r="AF17">
        <v>3.5825063612317555E-2</v>
      </c>
      <c r="AG17">
        <v>1.8512683943474313</v>
      </c>
      <c r="AH17">
        <v>1.5197913710999997</v>
      </c>
      <c r="AI17">
        <v>1.6548928707208366E-2</v>
      </c>
      <c r="AJ17">
        <v>0</v>
      </c>
      <c r="AK17">
        <v>3.2976921002911048</v>
      </c>
      <c r="AL17">
        <v>0</v>
      </c>
      <c r="AM17">
        <v>7.8481625613950931E-2</v>
      </c>
      <c r="AN17">
        <v>3.3768344280022439E-3</v>
      </c>
      <c r="AO17">
        <v>0</v>
      </c>
      <c r="AP17">
        <v>0</v>
      </c>
      <c r="AQ17">
        <v>0.13456242618418501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0.1456306</v>
      </c>
      <c r="AZ17">
        <v>0</v>
      </c>
      <c r="BA17">
        <v>8.3493800000000007E-2</v>
      </c>
      <c r="BB17">
        <v>0.14417500000000003</v>
      </c>
      <c r="BC17">
        <v>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52.963318373494907</v>
      </c>
      <c r="DN17">
        <v>1.7691029107921481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0.12955690370386719</v>
      </c>
      <c r="K18">
        <v>0.10961763255436566</v>
      </c>
      <c r="L18">
        <v>0.44227852530561107</v>
      </c>
      <c r="M18">
        <v>0.13241151695417522</v>
      </c>
      <c r="N18">
        <v>0.14666791508106336</v>
      </c>
      <c r="O18">
        <v>0.16296656298774748</v>
      </c>
      <c r="P18">
        <v>0.22731366099372141</v>
      </c>
      <c r="Q18">
        <v>1.3643850999032484E-2</v>
      </c>
      <c r="R18">
        <v>6.5853008109677105E-2</v>
      </c>
      <c r="S18">
        <v>1.7956281420551414E-2</v>
      </c>
      <c r="T18">
        <v>8.0999999999999989E-2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0.15107844778466376</v>
      </c>
      <c r="AD18">
        <v>9.1350067622448669E-2</v>
      </c>
      <c r="AE18">
        <v>0.25506527265105428</v>
      </c>
      <c r="AF18">
        <v>3.5825063612317555E-2</v>
      </c>
      <c r="AG18">
        <v>1.8512683943474313</v>
      </c>
      <c r="AH18">
        <v>1.5197913710999997</v>
      </c>
      <c r="AI18">
        <v>1.6548928707208366E-2</v>
      </c>
      <c r="AJ18">
        <v>0</v>
      </c>
      <c r="AK18">
        <v>3.2976921002911048</v>
      </c>
      <c r="AL18">
        <v>0</v>
      </c>
      <c r="AM18">
        <v>7.8481625613950931E-2</v>
      </c>
      <c r="AN18">
        <v>3.3768344280022439E-3</v>
      </c>
      <c r="AO18">
        <v>0</v>
      </c>
      <c r="AP18">
        <v>0</v>
      </c>
      <c r="AQ18">
        <v>0.11184409625940218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0.1456306</v>
      </c>
      <c r="AZ18">
        <v>0</v>
      </c>
      <c r="BA18">
        <v>8.3493800000000007E-2</v>
      </c>
      <c r="BB18">
        <v>0.14417500000000003</v>
      </c>
      <c r="BC18">
        <v>45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52.940848963180315</v>
      </c>
      <c r="DN18">
        <v>1.768352922830589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0.10257383736347489</v>
      </c>
      <c r="L19">
        <v>0.41597676929887634</v>
      </c>
      <c r="M19">
        <v>0.13241151695417522</v>
      </c>
      <c r="N19">
        <v>0.14666791508106336</v>
      </c>
      <c r="O19">
        <v>0.16296656298774748</v>
      </c>
      <c r="P19">
        <v>0.22742862943154346</v>
      </c>
      <c r="Q19">
        <v>1.3643850999032484E-2</v>
      </c>
      <c r="R19">
        <v>6.5853008109677105E-2</v>
      </c>
      <c r="S19">
        <v>1.7956281420551414E-2</v>
      </c>
      <c r="T19">
        <v>8.0999999999999989E-2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0.15107844778466376</v>
      </c>
      <c r="AD19">
        <v>9.1350067622448669E-2</v>
      </c>
      <c r="AE19">
        <v>0.25506527265105428</v>
      </c>
      <c r="AF19">
        <v>3.5825063612317555E-2</v>
      </c>
      <c r="AG19">
        <v>1.8512683943474313</v>
      </c>
      <c r="AH19">
        <v>1.5197913710999997</v>
      </c>
      <c r="AI19">
        <v>7.9434842965766694E-2</v>
      </c>
      <c r="AJ19">
        <v>0</v>
      </c>
      <c r="AK19">
        <v>3.2976921002911048</v>
      </c>
      <c r="AL19">
        <v>0</v>
      </c>
      <c r="AM19">
        <v>7.8481625613950931E-2</v>
      </c>
      <c r="AN19">
        <v>3.3768344280022439E-3</v>
      </c>
      <c r="AO19">
        <v>0</v>
      </c>
      <c r="AP19">
        <v>0</v>
      </c>
      <c r="AQ19">
        <v>5.5922044887174213E-2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0.1456306</v>
      </c>
      <c r="AZ19">
        <v>0</v>
      </c>
      <c r="BA19">
        <v>8.3493800000000007E-2</v>
      </c>
      <c r="BB19">
        <v>0.14417500000000003</v>
      </c>
      <c r="BC19">
        <v>40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47.950063488861218</v>
      </c>
      <c r="DN19">
        <v>1.6033147735723463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9.8731767259352662E-2</v>
      </c>
      <c r="L20">
        <v>0.44227852530561107</v>
      </c>
      <c r="M20">
        <v>0.13241151695417522</v>
      </c>
      <c r="N20">
        <v>0.14666791508106336</v>
      </c>
      <c r="O20">
        <v>0.16296656298774748</v>
      </c>
      <c r="P20">
        <v>0.22742862943154346</v>
      </c>
      <c r="Q20">
        <v>1.6816262088315603E-2</v>
      </c>
      <c r="R20">
        <v>6.5853008109677105E-2</v>
      </c>
      <c r="S20">
        <v>1.7956281420551414E-2</v>
      </c>
      <c r="T20">
        <v>8.0999999999999989E-2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0.15107844778466376</v>
      </c>
      <c r="AD20">
        <v>9.1350067622448669E-2</v>
      </c>
      <c r="AE20">
        <v>0.25506527265105428</v>
      </c>
      <c r="AF20">
        <v>3.5825063612317555E-2</v>
      </c>
      <c r="AG20">
        <v>1.8512683943474313</v>
      </c>
      <c r="AH20">
        <v>1.5197913710999997</v>
      </c>
      <c r="AI20">
        <v>7.9434842965766694E-2</v>
      </c>
      <c r="AJ20">
        <v>0</v>
      </c>
      <c r="AK20">
        <v>3.2976921002911048</v>
      </c>
      <c r="AL20">
        <v>0</v>
      </c>
      <c r="AM20">
        <v>7.8481625613950931E-2</v>
      </c>
      <c r="AN20">
        <v>3.3768344280022439E-3</v>
      </c>
      <c r="AO20">
        <v>0</v>
      </c>
      <c r="AP20">
        <v>0</v>
      </c>
      <c r="AQ20">
        <v>5.5922044887174213E-2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0.1456306</v>
      </c>
      <c r="AZ20">
        <v>0</v>
      </c>
      <c r="BA20">
        <v>8.3493800000000007E-2</v>
      </c>
      <c r="BB20">
        <v>0.14417500000000003</v>
      </c>
      <c r="BC20">
        <v>40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47.974867669331665</v>
      </c>
      <c r="DN20">
        <v>1.6041426900937941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9.4889697155230421E-2</v>
      </c>
      <c r="L21">
        <v>0.44227852530561107</v>
      </c>
      <c r="M21">
        <v>0.13241151695417522</v>
      </c>
      <c r="N21">
        <v>0.14666791508106336</v>
      </c>
      <c r="O21">
        <v>0.16296656298774748</v>
      </c>
      <c r="P21">
        <v>0.22742862943154346</v>
      </c>
      <c r="Q21">
        <v>1.6816262088315603E-2</v>
      </c>
      <c r="R21">
        <v>6.5853008109677105E-2</v>
      </c>
      <c r="S21">
        <v>1.7956281420551414E-2</v>
      </c>
      <c r="T21">
        <v>8.0999999999999989E-2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0.15107844778466376</v>
      </c>
      <c r="AD21">
        <v>9.1350067622448669E-2</v>
      </c>
      <c r="AE21">
        <v>0.25506527265105428</v>
      </c>
      <c r="AF21">
        <v>3.5825063612317555E-2</v>
      </c>
      <c r="AG21">
        <v>1.8512683943474313</v>
      </c>
      <c r="AH21">
        <v>1.5197913710999997</v>
      </c>
      <c r="AI21">
        <v>1.6548928707208366E-2</v>
      </c>
      <c r="AJ21">
        <v>0</v>
      </c>
      <c r="AK21">
        <v>3.2976921002911048</v>
      </c>
      <c r="AL21">
        <v>0</v>
      </c>
      <c r="AM21">
        <v>7.8481625613950931E-2</v>
      </c>
      <c r="AN21">
        <v>3.3768344280022439E-3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0.1456306</v>
      </c>
      <c r="AZ21">
        <v>0</v>
      </c>
      <c r="BA21">
        <v>8.3493800000000007E-2</v>
      </c>
      <c r="BB21">
        <v>0.14417500000000003</v>
      </c>
      <c r="BC21">
        <v>40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47.856179235020335</v>
      </c>
      <c r="DN21">
        <v>1.6001810951552684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8.7845901964339612E-2</v>
      </c>
      <c r="L22">
        <v>0.44227852530561107</v>
      </c>
      <c r="M22">
        <v>0.13241151695417522</v>
      </c>
      <c r="N22">
        <v>0.14666791508106336</v>
      </c>
      <c r="O22">
        <v>0.16296656298774748</v>
      </c>
      <c r="P22">
        <v>0.22742862943154346</v>
      </c>
      <c r="Q22">
        <v>1.6816262088315603E-2</v>
      </c>
      <c r="R22">
        <v>6.5853008109677105E-2</v>
      </c>
      <c r="S22">
        <v>1.7956281420551414E-2</v>
      </c>
      <c r="T22">
        <v>8.0999999999999989E-2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0.15107844778466376</v>
      </c>
      <c r="AD22">
        <v>9.1350067622448669E-2</v>
      </c>
      <c r="AE22">
        <v>0.25506527265105428</v>
      </c>
      <c r="AF22">
        <v>3.5825063612317555E-2</v>
      </c>
      <c r="AG22">
        <v>1.8512683943474313</v>
      </c>
      <c r="AH22">
        <v>1.5197913710999997</v>
      </c>
      <c r="AI22">
        <v>1.6548928707208366E-2</v>
      </c>
      <c r="AJ22">
        <v>0</v>
      </c>
      <c r="AK22">
        <v>3.2976921002911048</v>
      </c>
      <c r="AL22">
        <v>0</v>
      </c>
      <c r="AM22">
        <v>7.8481625613950931E-2</v>
      </c>
      <c r="AN22">
        <v>3.3768344280022439E-3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0.1456306</v>
      </c>
      <c r="AZ22">
        <v>0</v>
      </c>
      <c r="BA22">
        <v>8.3493800000000007E-2</v>
      </c>
      <c r="BB22">
        <v>0.14417500000000003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47.849362954414119</v>
      </c>
      <c r="DN22">
        <v>1.5999535805706024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8.1229003451684642E-2</v>
      </c>
      <c r="L23">
        <v>0.44227852530561107</v>
      </c>
      <c r="M23">
        <v>0.13241151695417522</v>
      </c>
      <c r="N23">
        <v>0.14666791508106336</v>
      </c>
      <c r="O23">
        <v>0.16296656298774748</v>
      </c>
      <c r="P23">
        <v>0.22742050808262124</v>
      </c>
      <c r="Q23">
        <v>1.4237390158184912E-2</v>
      </c>
      <c r="R23">
        <v>6.5853008109677105E-2</v>
      </c>
      <c r="S23">
        <v>1.7956281420551414E-2</v>
      </c>
      <c r="T23">
        <v>8.0999999999999989E-2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0.15107844778466376</v>
      </c>
      <c r="AD23">
        <v>9.1350067622448669E-2</v>
      </c>
      <c r="AE23">
        <v>0.25506527265105428</v>
      </c>
      <c r="AF23">
        <v>3.5825063612317555E-2</v>
      </c>
      <c r="AG23">
        <v>1.8512683943474313</v>
      </c>
      <c r="AH23">
        <v>2.0263884947999999</v>
      </c>
      <c r="AI23">
        <v>5.2956557034233319E-2</v>
      </c>
      <c r="AJ23">
        <v>0</v>
      </c>
      <c r="AK23">
        <v>3.2976921002911048</v>
      </c>
      <c r="AL23">
        <v>0</v>
      </c>
      <c r="AM23">
        <v>7.8481625613950931E-2</v>
      </c>
      <c r="AN23">
        <v>3.3768344280022439E-3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0.1456306</v>
      </c>
      <c r="AZ23">
        <v>0</v>
      </c>
      <c r="BA23">
        <v>0.11132520000000001</v>
      </c>
      <c r="BB23">
        <v>0.14417500000000003</v>
      </c>
      <c r="BC23">
        <v>30.000000000000004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38.712854452508935</v>
      </c>
      <c r="DN23">
        <v>1.2980943427110985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8.0362734680136605E-2</v>
      </c>
      <c r="L24">
        <v>0.43601378974273591</v>
      </c>
      <c r="M24">
        <v>0.13241151695417522</v>
      </c>
      <c r="N24">
        <v>0.14666791508106336</v>
      </c>
      <c r="O24">
        <v>0.16296656298774748</v>
      </c>
      <c r="P24">
        <v>0.22742050808262124</v>
      </c>
      <c r="Q24">
        <v>1.1595165887161035E-2</v>
      </c>
      <c r="R24">
        <v>6.5853008109677105E-2</v>
      </c>
      <c r="S24">
        <v>1.7956281420551414E-2</v>
      </c>
      <c r="T24">
        <v>5.7253399999999989E-2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0.10071675964765342</v>
      </c>
      <c r="AD24">
        <v>9.1350067622448669E-2</v>
      </c>
      <c r="AE24">
        <v>0.25506527265105428</v>
      </c>
      <c r="AF24">
        <v>3.5825063612317555E-2</v>
      </c>
      <c r="AG24">
        <v>1.8512683943474313</v>
      </c>
      <c r="AH24">
        <v>2.0263884947999999</v>
      </c>
      <c r="AI24">
        <v>0.25882518764258283</v>
      </c>
      <c r="AJ24">
        <v>0</v>
      </c>
      <c r="AK24">
        <v>3.2976921002911048</v>
      </c>
      <c r="AL24">
        <v>0</v>
      </c>
      <c r="AM24">
        <v>7.8481625613950931E-2</v>
      </c>
      <c r="AN24">
        <v>3.3768344280022439E-3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0.1456306</v>
      </c>
      <c r="AZ24">
        <v>6.072799999999999E-2</v>
      </c>
      <c r="BA24">
        <v>0.11132520000000001</v>
      </c>
      <c r="BB24">
        <v>1.4400000000000001E-2</v>
      </c>
      <c r="BC24">
        <v>30.000000000000004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38.768354467651939</v>
      </c>
      <c r="DN24">
        <v>1.2955344414339884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8.0286468734776434E-2</v>
      </c>
      <c r="L25">
        <v>0.38232458146338583</v>
      </c>
      <c r="M25">
        <v>0.13241151695417522</v>
      </c>
      <c r="N25">
        <v>0.14666791508106336</v>
      </c>
      <c r="O25">
        <v>0.16296656298774748</v>
      </c>
      <c r="P25">
        <v>0.22742050808262124</v>
      </c>
      <c r="Q25">
        <v>1.1493862930217759E-2</v>
      </c>
      <c r="R25">
        <v>4.7464512414017772E-2</v>
      </c>
      <c r="S25">
        <v>1.7956281420551414E-2</v>
      </c>
      <c r="T25">
        <v>4.1252400000000002E-2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0.10071675964765342</v>
      </c>
      <c r="AD25">
        <v>0.13702509904771906</v>
      </c>
      <c r="AE25">
        <v>0.25506527265105428</v>
      </c>
      <c r="AF25">
        <v>3.5825063612317555E-2</v>
      </c>
      <c r="AG25">
        <v>1.8512683943474313</v>
      </c>
      <c r="AH25">
        <v>2.0263884947999999</v>
      </c>
      <c r="AI25">
        <v>0.25882518764258283</v>
      </c>
      <c r="AJ25">
        <v>0</v>
      </c>
      <c r="AK25">
        <v>3.2976921002911048</v>
      </c>
      <c r="AL25">
        <v>0</v>
      </c>
      <c r="AM25">
        <v>7.8481625613950931E-2</v>
      </c>
      <c r="AN25">
        <v>3.3768344280022439E-3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0.1456306</v>
      </c>
      <c r="AZ25">
        <v>0.12145599999999998</v>
      </c>
      <c r="BA25">
        <v>0.11132520000000001</v>
      </c>
      <c r="BB25">
        <v>6.9551200000000021E-2</v>
      </c>
      <c r="BC25">
        <v>30.000000000000004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38.83747037010361</v>
      </c>
      <c r="DN25">
        <v>1.2997164975302755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8.0279070188445947E-2</v>
      </c>
      <c r="L26">
        <v>0.36303076998751349</v>
      </c>
      <c r="M26">
        <v>0.13241151695417522</v>
      </c>
      <c r="N26">
        <v>0.14666791508106336</v>
      </c>
      <c r="O26">
        <v>0.16296656298774748</v>
      </c>
      <c r="P26">
        <v>0.22742050808262124</v>
      </c>
      <c r="Q26">
        <v>1.1492062287057103E-2</v>
      </c>
      <c r="R26">
        <v>4.2585251181577764E-2</v>
      </c>
      <c r="S26">
        <v>1.7956281420551414E-2</v>
      </c>
      <c r="T26">
        <v>4.0309600000000008E-2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0.10071675964765342</v>
      </c>
      <c r="AD26">
        <v>0.13702509904771906</v>
      </c>
      <c r="AE26">
        <v>0.25506527265105428</v>
      </c>
      <c r="AF26">
        <v>3.5825063612317555E-2</v>
      </c>
      <c r="AG26">
        <v>1.8512683943474313</v>
      </c>
      <c r="AH26">
        <v>2.0263884947999999</v>
      </c>
      <c r="AI26">
        <v>0.25882518764258283</v>
      </c>
      <c r="AJ26">
        <v>0</v>
      </c>
      <c r="AK26">
        <v>3.2976921002911048</v>
      </c>
      <c r="AL26">
        <v>0</v>
      </c>
      <c r="AM26">
        <v>7.8481625613950931E-2</v>
      </c>
      <c r="AN26">
        <v>3.3768344280022439E-3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0.1456306</v>
      </c>
      <c r="AZ26">
        <v>0.12145599999999998</v>
      </c>
      <c r="BA26">
        <v>0.11132520000000001</v>
      </c>
      <c r="BB26">
        <v>6.9551200000000021E-2</v>
      </c>
      <c r="BC26">
        <v>30.000000000000004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38.813156886251171</v>
      </c>
      <c r="DN26">
        <v>1.2989049094849106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7.6527750207079706E-2</v>
      </c>
      <c r="L27">
        <v>0.33924692985603161</v>
      </c>
      <c r="M27">
        <v>0.13241151695417522</v>
      </c>
      <c r="N27">
        <v>0.14666791508106336</v>
      </c>
      <c r="O27">
        <v>0.16296656298774748</v>
      </c>
      <c r="P27">
        <v>0.22742050808262124</v>
      </c>
      <c r="Q27">
        <v>7.6320231600280142E-3</v>
      </c>
      <c r="R27">
        <v>4.2585251181577764E-2</v>
      </c>
      <c r="S27">
        <v>1.7956281420551414E-2</v>
      </c>
      <c r="T27">
        <v>8.1000000000000013E-3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0.10071675964765342</v>
      </c>
      <c r="AD27">
        <v>0.13702509904771906</v>
      </c>
      <c r="AE27">
        <v>0.25506527265105428</v>
      </c>
      <c r="AF27">
        <v>3.5825063612317555E-2</v>
      </c>
      <c r="AG27">
        <v>1.8512683943474313</v>
      </c>
      <c r="AH27">
        <v>2.0263884947999999</v>
      </c>
      <c r="AI27">
        <v>0.25882518764258283</v>
      </c>
      <c r="AJ27">
        <v>0</v>
      </c>
      <c r="AK27">
        <v>3.2976921002911048</v>
      </c>
      <c r="AL27">
        <v>0</v>
      </c>
      <c r="AM27">
        <v>7.8481625613950931E-2</v>
      </c>
      <c r="AN27">
        <v>3.3768344280022439E-3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0.1456306</v>
      </c>
      <c r="AZ27">
        <v>0.12145599999999998</v>
      </c>
      <c r="BA27">
        <v>0.11132520000000001</v>
      </c>
      <c r="BB27">
        <v>1.4400000000000001E-2</v>
      </c>
      <c r="BC27">
        <v>30.000000000000004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38.700051251344391</v>
      </c>
      <c r="DN27">
        <v>1.2932545451518132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8.0279070188445947E-2</v>
      </c>
      <c r="L28">
        <v>0.33924692985603161</v>
      </c>
      <c r="M28">
        <v>0.13241151695417522</v>
      </c>
      <c r="N28">
        <v>0.14666791508106336</v>
      </c>
      <c r="O28">
        <v>0.16296656298774748</v>
      </c>
      <c r="P28">
        <v>0.22742050808262124</v>
      </c>
      <c r="Q28">
        <v>1.1492062287057103E-2</v>
      </c>
      <c r="R28">
        <v>4.2585251181577764E-2</v>
      </c>
      <c r="S28">
        <v>1.7956281420551414E-2</v>
      </c>
      <c r="T28">
        <v>4.0309600000000008E-2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0.10071675964765342</v>
      </c>
      <c r="AD28">
        <v>0.13702509904771906</v>
      </c>
      <c r="AE28">
        <v>0.25506527265105428</v>
      </c>
      <c r="AF28">
        <v>3.5825063612317555E-2</v>
      </c>
      <c r="AG28">
        <v>1.8512683943474313</v>
      </c>
      <c r="AH28">
        <v>2.0263884947999999</v>
      </c>
      <c r="AI28">
        <v>0.25882518764258283</v>
      </c>
      <c r="AJ28">
        <v>0</v>
      </c>
      <c r="AK28">
        <v>3.2976921002911048</v>
      </c>
      <c r="AL28">
        <v>0</v>
      </c>
      <c r="AM28">
        <v>7.8481625613950931E-2</v>
      </c>
      <c r="AN28">
        <v>3.3768344280022439E-3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0.1456306</v>
      </c>
      <c r="AZ28">
        <v>0.12145599999999998</v>
      </c>
      <c r="BA28">
        <v>0.11132520000000001</v>
      </c>
      <c r="BB28">
        <v>1.4400000000000001E-2</v>
      </c>
      <c r="BC28">
        <v>30.000000000000004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38.738585964155938</v>
      </c>
      <c r="DN28">
        <v>1.2945407914486637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8.0286468734776434E-2</v>
      </c>
      <c r="L29">
        <v>0.32483248129149717</v>
      </c>
      <c r="M29">
        <v>0.13241151695417522</v>
      </c>
      <c r="N29">
        <v>0.14666791508106336</v>
      </c>
      <c r="O29">
        <v>0.16296656298774748</v>
      </c>
      <c r="P29">
        <v>0.22742050808262124</v>
      </c>
      <c r="Q29">
        <v>1.1473103758188243E-2</v>
      </c>
      <c r="R29">
        <v>4.2585251181577764E-2</v>
      </c>
      <c r="S29">
        <v>1.7956281420551414E-2</v>
      </c>
      <c r="T29">
        <v>4.0346E-2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0.10071675964765342</v>
      </c>
      <c r="AD29">
        <v>0.13702509904771906</v>
      </c>
      <c r="AE29">
        <v>0.25506527265105428</v>
      </c>
      <c r="AF29">
        <v>3.5825063612317555E-2</v>
      </c>
      <c r="AG29">
        <v>1.8512683943474313</v>
      </c>
      <c r="AH29">
        <v>2.5329856391999996</v>
      </c>
      <c r="AI29">
        <v>0.25882518764258283</v>
      </c>
      <c r="AJ29">
        <v>0</v>
      </c>
      <c r="AK29">
        <v>3.2976921002911048</v>
      </c>
      <c r="AL29">
        <v>0</v>
      </c>
      <c r="AM29">
        <v>7.8481625613950931E-2</v>
      </c>
      <c r="AN29">
        <v>3.3768344280022439E-3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0.1456306</v>
      </c>
      <c r="AZ29">
        <v>0.18218399999999996</v>
      </c>
      <c r="BA29">
        <v>0.13915640000000001</v>
      </c>
      <c r="BB29">
        <v>1.4400000000000001E-2</v>
      </c>
      <c r="BC29">
        <v>30.000000000000004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39.300593857755452</v>
      </c>
      <c r="DN29">
        <v>1.313299633702075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8.0391525019013491E-2</v>
      </c>
      <c r="L30">
        <v>0.29467106352799755</v>
      </c>
      <c r="M30">
        <v>0.13241151695417522</v>
      </c>
      <c r="N30">
        <v>0.14666791508106336</v>
      </c>
      <c r="O30">
        <v>0.16296656298774748</v>
      </c>
      <c r="P30">
        <v>0.22742050808262124</v>
      </c>
      <c r="Q30">
        <v>1.1473103758188243E-2</v>
      </c>
      <c r="R30">
        <v>4.2585251181577764E-2</v>
      </c>
      <c r="S30">
        <v>1.7956281420551414E-2</v>
      </c>
      <c r="T30">
        <v>4.0346E-2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0.10071675964765342</v>
      </c>
      <c r="AD30">
        <v>0.13702509904771906</v>
      </c>
      <c r="AE30">
        <v>0.25506527265105428</v>
      </c>
      <c r="AF30">
        <v>3.5825063612317555E-2</v>
      </c>
      <c r="AG30">
        <v>1.8512683943474313</v>
      </c>
      <c r="AH30">
        <v>2.5329856391999996</v>
      </c>
      <c r="AI30">
        <v>5.2956557034233319E-2</v>
      </c>
      <c r="AJ30">
        <v>0</v>
      </c>
      <c r="AK30">
        <v>3.2976921002911048</v>
      </c>
      <c r="AL30">
        <v>0</v>
      </c>
      <c r="AM30">
        <v>7.8481625613950931E-2</v>
      </c>
      <c r="AN30">
        <v>3.3768344280022439E-3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0.1456306</v>
      </c>
      <c r="AZ30">
        <v>0.18218399999999996</v>
      </c>
      <c r="BA30">
        <v>0.13915640000000001</v>
      </c>
      <c r="BB30">
        <v>7.307530000000001E-2</v>
      </c>
      <c r="BC30">
        <v>30.000000000000004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39.127138741342961</v>
      </c>
      <c r="DN30">
        <v>1.3095050580269532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8.0398742988049124E-2</v>
      </c>
      <c r="L31">
        <v>0.25990422800668428</v>
      </c>
      <c r="M31">
        <v>0.13241151695417522</v>
      </c>
      <c r="N31">
        <v>0.14666791508106336</v>
      </c>
      <c r="O31">
        <v>0.16296656298774748</v>
      </c>
      <c r="P31">
        <v>0.22742050808262124</v>
      </c>
      <c r="Q31">
        <v>1.1371678073702604E-2</v>
      </c>
      <c r="R31">
        <v>2.5282166028225871E-2</v>
      </c>
      <c r="S31">
        <v>1.7956281420551414E-2</v>
      </c>
      <c r="T31">
        <v>2.7680900000000001E-2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0.10071675964765342</v>
      </c>
      <c r="AD31">
        <v>0.13702509904771906</v>
      </c>
      <c r="AE31">
        <v>0.25506527265105428</v>
      </c>
      <c r="AF31">
        <v>3.5825063612317555E-2</v>
      </c>
      <c r="AG31">
        <v>1.8512683943474313</v>
      </c>
      <c r="AH31">
        <v>3.0395827421999995</v>
      </c>
      <c r="AI31">
        <v>1.6548928707208366E-2</v>
      </c>
      <c r="AJ31">
        <v>0</v>
      </c>
      <c r="AK31">
        <v>3.2976921002911048</v>
      </c>
      <c r="AL31">
        <v>0</v>
      </c>
      <c r="AM31">
        <v>7.8481625613950931E-2</v>
      </c>
      <c r="AN31">
        <v>3.3768344280022439E-3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0.1456306</v>
      </c>
      <c r="AZ31">
        <v>0.18218399999999996</v>
      </c>
      <c r="BA31">
        <v>0.16456760000000001</v>
      </c>
      <c r="BB31">
        <v>6.3624300000000023E-2</v>
      </c>
      <c r="BC31">
        <v>40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49.215161674429289</v>
      </c>
      <c r="DN31">
        <v>1.6428025712234851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8.0391525019013491E-2</v>
      </c>
      <c r="L32">
        <v>0.25990422800668428</v>
      </c>
      <c r="M32">
        <v>0.13241151695417522</v>
      </c>
      <c r="N32">
        <v>0.14666791508106336</v>
      </c>
      <c r="O32">
        <v>0.16296656298774748</v>
      </c>
      <c r="P32">
        <v>0.22742050808262124</v>
      </c>
      <c r="Q32">
        <v>1.1371678073702604E-2</v>
      </c>
      <c r="R32">
        <v>2.6111637057133288E-2</v>
      </c>
      <c r="S32">
        <v>1.7956281420551414E-2</v>
      </c>
      <c r="T32">
        <v>2.7680900000000001E-2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0.10071675964765342</v>
      </c>
      <c r="AD32">
        <v>0.13702509904771906</v>
      </c>
      <c r="AE32">
        <v>0.25506527265105428</v>
      </c>
      <c r="AF32">
        <v>3.5825063612317555E-2</v>
      </c>
      <c r="AG32">
        <v>1.8512683943474313</v>
      </c>
      <c r="AH32">
        <v>3.0395827421999995</v>
      </c>
      <c r="AI32">
        <v>1.6548928707208366E-2</v>
      </c>
      <c r="AJ32">
        <v>0</v>
      </c>
      <c r="AK32">
        <v>3.2976921002911048</v>
      </c>
      <c r="AL32">
        <v>0</v>
      </c>
      <c r="AM32">
        <v>7.8481625613950931E-2</v>
      </c>
      <c r="AN32">
        <v>3.3768344280022439E-3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0.1456306</v>
      </c>
      <c r="AZ32">
        <v>0.18218399999999996</v>
      </c>
      <c r="BA32">
        <v>0.16456760000000001</v>
      </c>
      <c r="BB32">
        <v>6.3624300000000023E-2</v>
      </c>
      <c r="BC32"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49.215957368113948</v>
      </c>
      <c r="DN32">
        <v>1.6428291305986893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8.0398742988049124E-2</v>
      </c>
      <c r="L33">
        <v>0.25990422800668428</v>
      </c>
      <c r="M33">
        <v>0.13241151695417522</v>
      </c>
      <c r="N33">
        <v>0.14666791508106336</v>
      </c>
      <c r="O33">
        <v>0.16296656298774748</v>
      </c>
      <c r="P33">
        <v>0.22742050808262124</v>
      </c>
      <c r="Q33">
        <v>1.1371678073702604E-2</v>
      </c>
      <c r="R33">
        <v>2.8261408124452051E-2</v>
      </c>
      <c r="S33">
        <v>1.7956281420551414E-2</v>
      </c>
      <c r="T33">
        <v>2.8611099999999997E-2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0.10071675964765342</v>
      </c>
      <c r="AD33">
        <v>0.13702509904771906</v>
      </c>
      <c r="AE33">
        <v>0.25506527265105428</v>
      </c>
      <c r="AF33">
        <v>3.5825063612317555E-2</v>
      </c>
      <c r="AG33">
        <v>1.8512683943474313</v>
      </c>
      <c r="AH33">
        <v>3.0395827421999995</v>
      </c>
      <c r="AI33">
        <v>1.6548928707208366E-2</v>
      </c>
      <c r="AJ33">
        <v>0</v>
      </c>
      <c r="AK33">
        <v>3.2976921002911048</v>
      </c>
      <c r="AL33">
        <v>0</v>
      </c>
      <c r="AM33">
        <v>7.8481625613950931E-2</v>
      </c>
      <c r="AN33">
        <v>3.3768344280022439E-3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0.1456306</v>
      </c>
      <c r="AZ33">
        <v>0.18218399999999996</v>
      </c>
      <c r="BA33">
        <v>0.16456760000000001</v>
      </c>
      <c r="BB33">
        <v>6.3624300000000023E-2</v>
      </c>
      <c r="BC33">
        <v>40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49.218944887000909</v>
      </c>
      <c r="DN33">
        <v>1.642928800748088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8.0391525019013491E-2</v>
      </c>
      <c r="L34">
        <v>0.25990422800668428</v>
      </c>
      <c r="M34">
        <v>0.13241151695417522</v>
      </c>
      <c r="N34">
        <v>0.14666791508106336</v>
      </c>
      <c r="O34">
        <v>0.16296656298774748</v>
      </c>
      <c r="P34">
        <v>0.22742050808262124</v>
      </c>
      <c r="Q34">
        <v>1.1371678073702604E-2</v>
      </c>
      <c r="R34">
        <v>2.8261408124452051E-2</v>
      </c>
      <c r="S34">
        <v>1.7956281420551414E-2</v>
      </c>
      <c r="T34">
        <v>2.8611099999999997E-2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0.10071675964765342</v>
      </c>
      <c r="AD34">
        <v>0.13702509904771906</v>
      </c>
      <c r="AE34">
        <v>0.25506527265105428</v>
      </c>
      <c r="AF34">
        <v>3.5825063612317555E-2</v>
      </c>
      <c r="AG34">
        <v>1.8512683943474313</v>
      </c>
      <c r="AH34">
        <v>3.0395827421999995</v>
      </c>
      <c r="AI34">
        <v>1.6548928707208366E-2</v>
      </c>
      <c r="AJ34">
        <v>0</v>
      </c>
      <c r="AK34">
        <v>3.2976921002911048</v>
      </c>
      <c r="AL34">
        <v>0</v>
      </c>
      <c r="AM34">
        <v>7.8481625613950931E-2</v>
      </c>
      <c r="AN34">
        <v>3.3768344280022439E-3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0.1456306</v>
      </c>
      <c r="AZ34">
        <v>0.18218399999999996</v>
      </c>
      <c r="BA34">
        <v>0.16456760000000001</v>
      </c>
      <c r="BB34">
        <v>6.3624300000000023E-2</v>
      </c>
      <c r="BC34">
        <v>40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49.21893790211746</v>
      </c>
      <c r="DN34">
        <v>1.6429285676625016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8.0428951264242793E-2</v>
      </c>
      <c r="L35">
        <v>0.25990422800668428</v>
      </c>
      <c r="M35">
        <v>0.13241151695417522</v>
      </c>
      <c r="N35">
        <v>0.14666791508106336</v>
      </c>
      <c r="O35">
        <v>0.16296656298774748</v>
      </c>
      <c r="P35">
        <v>0.22742050808262124</v>
      </c>
      <c r="Q35">
        <v>1.1376388701949847E-2</v>
      </c>
      <c r="R35">
        <v>3.4648408013089951E-2</v>
      </c>
      <c r="S35">
        <v>1.7956281420551414E-2</v>
      </c>
      <c r="T35">
        <v>4.0924000000000002E-2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0.10071675964765342</v>
      </c>
      <c r="AD35">
        <v>0.13702509904771906</v>
      </c>
      <c r="AE35">
        <v>0.25506527265105428</v>
      </c>
      <c r="AF35">
        <v>3.5825063612317555E-2</v>
      </c>
      <c r="AG35">
        <v>1.8512683943474313</v>
      </c>
      <c r="AH35">
        <v>3.0395827421999995</v>
      </c>
      <c r="AI35">
        <v>1.6548928707208366E-2</v>
      </c>
      <c r="AJ35">
        <v>0</v>
      </c>
      <c r="AK35">
        <v>3.2976921002911048</v>
      </c>
      <c r="AL35">
        <v>0</v>
      </c>
      <c r="AM35">
        <v>5.2426994664935007E-2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0.1456306</v>
      </c>
      <c r="AZ35">
        <v>0.18218399999999996</v>
      </c>
      <c r="BA35">
        <v>0.16456760000000001</v>
      </c>
      <c r="BB35">
        <v>7.5890600000000003E-2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58.890061070026519</v>
      </c>
      <c r="DN35">
        <v>1.9733822711385407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8.0417838930259986E-2</v>
      </c>
      <c r="L36">
        <v>0.25990422800668428</v>
      </c>
      <c r="M36">
        <v>0.13241151695417522</v>
      </c>
      <c r="N36">
        <v>0.14666791508106336</v>
      </c>
      <c r="O36">
        <v>0.16296656298774748</v>
      </c>
      <c r="P36">
        <v>0.22742050808262124</v>
      </c>
      <c r="Q36">
        <v>1.1376388701949847E-2</v>
      </c>
      <c r="R36">
        <v>3.4648408013089951E-2</v>
      </c>
      <c r="S36">
        <v>1.7956281420551414E-2</v>
      </c>
      <c r="T36">
        <v>4.0924000000000002E-2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0.10071675964765342</v>
      </c>
      <c r="AD36">
        <v>0.13702509904771906</v>
      </c>
      <c r="AE36">
        <v>0.25506527265105428</v>
      </c>
      <c r="AF36">
        <v>3.5825063612317555E-2</v>
      </c>
      <c r="AG36">
        <v>1.8512683943474313</v>
      </c>
      <c r="AH36">
        <v>3.0395827421999995</v>
      </c>
      <c r="AI36">
        <v>1.6548928707208366E-2</v>
      </c>
      <c r="AJ36">
        <v>0</v>
      </c>
      <c r="AK36">
        <v>3.2976921002911048</v>
      </c>
      <c r="AL36">
        <v>0</v>
      </c>
      <c r="AM36">
        <v>2.6213497332467514E-2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0.1456306</v>
      </c>
      <c r="AZ36">
        <v>0.18218399999999996</v>
      </c>
      <c r="BA36">
        <v>0.16456760000000001</v>
      </c>
      <c r="BB36">
        <v>7.5890600000000003E-2</v>
      </c>
      <c r="BC36">
        <v>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71.454683518539781</v>
      </c>
      <c r="DN36">
        <v>2.3825352129588211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8.0439148545195793E-2</v>
      </c>
      <c r="L37">
        <v>0.25990422800668428</v>
      </c>
      <c r="M37">
        <v>0.13241151695417522</v>
      </c>
      <c r="N37">
        <v>0.14666791508106336</v>
      </c>
      <c r="O37">
        <v>0.16296656298774748</v>
      </c>
      <c r="P37">
        <v>0.22742050808262124</v>
      </c>
      <c r="Q37">
        <v>1.1376388701949847E-2</v>
      </c>
      <c r="R37">
        <v>3.4648408013089951E-2</v>
      </c>
      <c r="S37">
        <v>1.7956281420551414E-2</v>
      </c>
      <c r="T37">
        <v>4.0924000000000002E-2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0.10071675964765342</v>
      </c>
      <c r="AD37">
        <v>9.1350067622448669E-2</v>
      </c>
      <c r="AE37">
        <v>0.25506527265105428</v>
      </c>
      <c r="AF37">
        <v>3.5825063612317555E-2</v>
      </c>
      <c r="AG37">
        <v>1.8512683943474313</v>
      </c>
      <c r="AH37">
        <v>3.0395827421999995</v>
      </c>
      <c r="AI37">
        <v>7.9434842965766694E-2</v>
      </c>
      <c r="AJ37">
        <v>0</v>
      </c>
      <c r="AK37">
        <v>3.2976921002911048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0.1456306</v>
      </c>
      <c r="AZ37">
        <v>0.18218399999999996</v>
      </c>
      <c r="BA37">
        <v>0.16456760000000001</v>
      </c>
      <c r="BB37">
        <v>7.5458600000000015E-2</v>
      </c>
      <c r="BC37">
        <v>73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81.115588507757394</v>
      </c>
      <c r="DN37">
        <v>2.7122169188569716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8.0439148545195793E-2</v>
      </c>
      <c r="L38">
        <v>0.25990422800668428</v>
      </c>
      <c r="M38">
        <v>0.13241151695417522</v>
      </c>
      <c r="N38">
        <v>0.14666791508106336</v>
      </c>
      <c r="O38">
        <v>0.16296656298774748</v>
      </c>
      <c r="P38">
        <v>0.22742050808262124</v>
      </c>
      <c r="Q38">
        <v>1.1376388701949847E-2</v>
      </c>
      <c r="R38">
        <v>3.4648408013089951E-2</v>
      </c>
      <c r="S38">
        <v>1.7956281420551414E-2</v>
      </c>
      <c r="T38">
        <v>4.0924000000000002E-2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0.10071675964765342</v>
      </c>
      <c r="AD38">
        <v>9.1350067622448669E-2</v>
      </c>
      <c r="AE38">
        <v>0.25506527265105428</v>
      </c>
      <c r="AF38">
        <v>3.5825063612317555E-2</v>
      </c>
      <c r="AG38">
        <v>1.8512683943474313</v>
      </c>
      <c r="AH38">
        <v>3.0395827421999995</v>
      </c>
      <c r="AI38">
        <v>7.9434842965766694E-2</v>
      </c>
      <c r="AJ38">
        <v>0</v>
      </c>
      <c r="AK38">
        <v>3.2976921002911048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0.1456306</v>
      </c>
      <c r="AZ38">
        <v>0.18218399999999996</v>
      </c>
      <c r="BA38">
        <v>0.16456760000000001</v>
      </c>
      <c r="BB38">
        <v>7.5458600000000015E-2</v>
      </c>
      <c r="BC38">
        <v>73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81.115588507757394</v>
      </c>
      <c r="DN38">
        <v>2.7122169188569716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8.0439148545195793E-2</v>
      </c>
      <c r="L39">
        <v>0.2600228863058226</v>
      </c>
      <c r="M39">
        <v>0.13241151695417522</v>
      </c>
      <c r="N39">
        <v>0.14666791508106336</v>
      </c>
      <c r="O39">
        <v>0.16296656298774748</v>
      </c>
      <c r="P39">
        <v>0.22742050808262124</v>
      </c>
      <c r="Q39">
        <v>1.1413306680787987E-2</v>
      </c>
      <c r="R39">
        <v>3.4648408013089951E-2</v>
      </c>
      <c r="S39">
        <v>1.7956281420551414E-2</v>
      </c>
      <c r="T39">
        <v>4.0425800000000005E-2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0.10071675964765342</v>
      </c>
      <c r="AD39">
        <v>9.1350067622448669E-2</v>
      </c>
      <c r="AE39">
        <v>0.25506527265105428</v>
      </c>
      <c r="AF39">
        <v>2.7087240217964825E-2</v>
      </c>
      <c r="AG39">
        <v>1.8512683943474313</v>
      </c>
      <c r="AH39">
        <v>2.5329856391999996</v>
      </c>
      <c r="AI39">
        <v>7.9434842965766694E-2</v>
      </c>
      <c r="AJ39">
        <v>0</v>
      </c>
      <c r="AK39">
        <v>3.2976921002911048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0.1456306</v>
      </c>
      <c r="AZ39">
        <v>0.12145599999999998</v>
      </c>
      <c r="BA39">
        <v>0.13915640000000001</v>
      </c>
      <c r="BB39">
        <v>7.5458600000000015E-2</v>
      </c>
      <c r="BC39">
        <v>82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89.243210241639702</v>
      </c>
      <c r="DN39">
        <v>2.9827784348582851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8.0435922486998379E-2</v>
      </c>
      <c r="L40">
        <v>0.2600228863058226</v>
      </c>
      <c r="M40">
        <v>0.13241151695417522</v>
      </c>
      <c r="N40">
        <v>0.14666791508106336</v>
      </c>
      <c r="O40">
        <v>0.16296656298774748</v>
      </c>
      <c r="P40">
        <v>0.22742050808262124</v>
      </c>
      <c r="Q40">
        <v>1.1413306680787987E-2</v>
      </c>
      <c r="R40">
        <v>2.2852754483334015E-2</v>
      </c>
      <c r="S40">
        <v>1.7956281420551414E-2</v>
      </c>
      <c r="T40">
        <v>4.0425800000000005E-2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0.15107844778466376</v>
      </c>
      <c r="AD40">
        <v>9.1350067622448669E-2</v>
      </c>
      <c r="AE40">
        <v>0.25506527265105428</v>
      </c>
      <c r="AF40">
        <v>2.7087240217964825E-2</v>
      </c>
      <c r="AG40">
        <v>1.8512683943474313</v>
      </c>
      <c r="AH40">
        <v>2.5329856391999996</v>
      </c>
      <c r="AI40">
        <v>7.9434842965766694E-2</v>
      </c>
      <c r="AJ40">
        <v>0</v>
      </c>
      <c r="AK40">
        <v>3.2976921002911048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0.1456306</v>
      </c>
      <c r="AZ40">
        <v>0.12145599999999998</v>
      </c>
      <c r="BA40">
        <v>0.13915640000000001</v>
      </c>
      <c r="BB40">
        <v>7.5458600000000015E-2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99.930527471366148</v>
      </c>
      <c r="DN40">
        <v>3.3340240136808941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8.0441299464109092E-2</v>
      </c>
      <c r="L41">
        <v>0.25936661087712798</v>
      </c>
      <c r="M41">
        <v>0.13241151695417522</v>
      </c>
      <c r="N41">
        <v>0.14666791508106336</v>
      </c>
      <c r="O41">
        <v>0.16296656298774748</v>
      </c>
      <c r="P41">
        <v>0.22742050808262124</v>
      </c>
      <c r="Q41">
        <v>4.7556922667042244E-3</v>
      </c>
      <c r="R41">
        <v>1.3867985742660198E-2</v>
      </c>
      <c r="S41">
        <v>1.7956281420551414E-2</v>
      </c>
      <c r="T41">
        <v>8.1000000000000013E-3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0.15107844778466376</v>
      </c>
      <c r="AD41">
        <v>9.1350067622448669E-2</v>
      </c>
      <c r="AE41">
        <v>0.25506527265105428</v>
      </c>
      <c r="AF41">
        <v>2.7087240217964825E-2</v>
      </c>
      <c r="AG41">
        <v>1.8512683943474313</v>
      </c>
      <c r="AH41">
        <v>2.5329856391999996</v>
      </c>
      <c r="AI41">
        <v>7.9434842965766694E-2</v>
      </c>
      <c r="AJ41">
        <v>0</v>
      </c>
      <c r="AK41">
        <v>3.2976921002911048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0.1456306</v>
      </c>
      <c r="AZ41">
        <v>0.10734740000000001</v>
      </c>
      <c r="BA41">
        <v>0.13915640000000001</v>
      </c>
      <c r="BB41">
        <v>1.4400000000000001E-2</v>
      </c>
      <c r="BC41">
        <v>106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112.3927484623738</v>
      </c>
      <c r="DN41">
        <v>3.7480167410669023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8.0441299464109092E-2</v>
      </c>
      <c r="L42">
        <v>0.25936661087712798</v>
      </c>
      <c r="M42">
        <v>0.13241151695417522</v>
      </c>
      <c r="N42">
        <v>0.14666791508106336</v>
      </c>
      <c r="O42">
        <v>0.16296656298774748</v>
      </c>
      <c r="P42">
        <v>0.22742050808262124</v>
      </c>
      <c r="Q42">
        <v>4.7556922667042244E-3</v>
      </c>
      <c r="R42">
        <v>1.3867985742660198E-2</v>
      </c>
      <c r="S42">
        <v>1.7956281420551414E-2</v>
      </c>
      <c r="T42">
        <v>8.1000000000000013E-3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0.15107844778466376</v>
      </c>
      <c r="AD42">
        <v>9.1350067622448669E-2</v>
      </c>
      <c r="AE42">
        <v>0.25506527265105428</v>
      </c>
      <c r="AF42">
        <v>2.7087240217964825E-2</v>
      </c>
      <c r="AG42">
        <v>1.8512683943474313</v>
      </c>
      <c r="AH42">
        <v>2.0263884947999999</v>
      </c>
      <c r="AI42">
        <v>7.9434842965766694E-2</v>
      </c>
      <c r="AJ42">
        <v>0</v>
      </c>
      <c r="AK42">
        <v>3.2976921002911048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0.1456306</v>
      </c>
      <c r="AZ42">
        <v>6.072799999999999E-2</v>
      </c>
      <c r="BA42">
        <v>0.11132520000000001</v>
      </c>
      <c r="BB42">
        <v>1.4400000000000001E-2</v>
      </c>
      <c r="BC42">
        <v>122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127.31046861957381</v>
      </c>
      <c r="DN42">
        <v>4.2492488394668984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7.6913568965900639E-2</v>
      </c>
      <c r="L43">
        <v>0.25936661087712798</v>
      </c>
      <c r="M43">
        <v>0.13241151695417522</v>
      </c>
      <c r="N43">
        <v>0.14666791508106336</v>
      </c>
      <c r="O43">
        <v>0.16296656298774748</v>
      </c>
      <c r="P43">
        <v>0.22742050808262124</v>
      </c>
      <c r="Q43">
        <v>4.7556922667042244E-3</v>
      </c>
      <c r="R43">
        <v>2.0995942874810439E-2</v>
      </c>
      <c r="S43">
        <v>1.7956281420551414E-2</v>
      </c>
      <c r="T43">
        <v>8.1000000000000013E-3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0.15107844778466376</v>
      </c>
      <c r="AD43">
        <v>9.1350067622448669E-2</v>
      </c>
      <c r="AE43">
        <v>0.25506527265105428</v>
      </c>
      <c r="AF43">
        <v>2.7087240217964825E-2</v>
      </c>
      <c r="AG43">
        <v>1.8512683943474313</v>
      </c>
      <c r="AH43">
        <v>2.0263884947999999</v>
      </c>
      <c r="AI43">
        <v>7.9434842965766694E-2</v>
      </c>
      <c r="AJ43">
        <v>0</v>
      </c>
      <c r="AK43">
        <v>3.2976921002911048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0.1456306</v>
      </c>
      <c r="AZ43">
        <v>0</v>
      </c>
      <c r="BA43">
        <v>0.11132520000000001</v>
      </c>
      <c r="BB43">
        <v>1.4400000000000001E-2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99.195186060161106</v>
      </c>
      <c r="DN43">
        <v>3.3074036255135413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7.6913568965900639E-2</v>
      </c>
      <c r="L44">
        <v>0.25936661087712798</v>
      </c>
      <c r="M44">
        <v>0.13241151695417522</v>
      </c>
      <c r="N44">
        <v>0.14666791508106336</v>
      </c>
      <c r="O44">
        <v>0.16296656298774748</v>
      </c>
      <c r="P44">
        <v>0.22742050808262124</v>
      </c>
      <c r="Q44">
        <v>4.7556922667042244E-3</v>
      </c>
      <c r="R44">
        <v>2.0995942874810439E-2</v>
      </c>
      <c r="S44">
        <v>1.7956281420551414E-2</v>
      </c>
      <c r="T44">
        <v>8.1000000000000013E-3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0.15107844778466376</v>
      </c>
      <c r="AD44">
        <v>9.1350067622448669E-2</v>
      </c>
      <c r="AE44">
        <v>0.25506527265105428</v>
      </c>
      <c r="AF44">
        <v>2.7087240217964825E-2</v>
      </c>
      <c r="AG44">
        <v>1.8512683943474313</v>
      </c>
      <c r="AH44">
        <v>1.6408004039999999</v>
      </c>
      <c r="AI44">
        <v>7.9434842965766694E-2</v>
      </c>
      <c r="AJ44">
        <v>0</v>
      </c>
      <c r="AK44">
        <v>3.2976921002911048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0.1456306</v>
      </c>
      <c r="AZ44">
        <v>0</v>
      </c>
      <c r="BA44">
        <v>8.9947400000000025E-2</v>
      </c>
      <c r="BB44">
        <v>1.4400000000000001E-2</v>
      </c>
      <c r="BC44"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105.5713651555611</v>
      </c>
      <c r="DN44">
        <v>3.5242586393135453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7.6913568965900639E-2</v>
      </c>
      <c r="L45">
        <v>0.25936661087712798</v>
      </c>
      <c r="M45">
        <v>0.13241151695417522</v>
      </c>
      <c r="N45">
        <v>0.14666791508106336</v>
      </c>
      <c r="O45">
        <v>0.16296656298774748</v>
      </c>
      <c r="P45">
        <v>0.22742050808262124</v>
      </c>
      <c r="Q45">
        <v>4.7556922667042244E-3</v>
      </c>
      <c r="R45">
        <v>2.0239336937384941E-2</v>
      </c>
      <c r="S45">
        <v>1.7956281420551414E-2</v>
      </c>
      <c r="T45">
        <v>8.1000000000000013E-3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</v>
      </c>
      <c r="AC45">
        <v>0.15107844778466376</v>
      </c>
      <c r="AD45">
        <v>9.1350067622448669E-2</v>
      </c>
      <c r="AE45">
        <v>0.25506527265105428</v>
      </c>
      <c r="AF45">
        <v>2.7087240217964825E-2</v>
      </c>
      <c r="AG45">
        <v>1.8512683943474313</v>
      </c>
      <c r="AH45">
        <v>1.6408004039999999</v>
      </c>
      <c r="AI45">
        <v>7.9434842965766694E-2</v>
      </c>
      <c r="AJ45">
        <v>0</v>
      </c>
      <c r="AK45">
        <v>3.2976921002911048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0.1456306</v>
      </c>
      <c r="AZ45">
        <v>0</v>
      </c>
      <c r="BA45">
        <v>8.9947400000000025E-2</v>
      </c>
      <c r="BB45">
        <v>1.4400000000000001E-2</v>
      </c>
      <c r="BC45">
        <v>107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112.3406329878968</v>
      </c>
      <c r="DN45">
        <v>3.754234201040421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7.6913568965900639E-2</v>
      </c>
      <c r="L46">
        <v>0.30399646796370544</v>
      </c>
      <c r="M46">
        <v>0.13241151695417522</v>
      </c>
      <c r="N46">
        <v>0.14666791508106336</v>
      </c>
      <c r="O46">
        <v>0.16296656298774748</v>
      </c>
      <c r="P46">
        <v>0.22742050808262124</v>
      </c>
      <c r="Q46">
        <v>4.7556922667042244E-3</v>
      </c>
      <c r="R46">
        <v>2.0239336937384941E-2</v>
      </c>
      <c r="S46">
        <v>1.7956281420551414E-2</v>
      </c>
      <c r="T46">
        <v>8.1000000000000013E-3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</v>
      </c>
      <c r="AC46">
        <v>0.15107844778466376</v>
      </c>
      <c r="AD46">
        <v>9.1350067622448669E-2</v>
      </c>
      <c r="AE46">
        <v>0.25506527265105428</v>
      </c>
      <c r="AF46">
        <v>2.7087240217964825E-2</v>
      </c>
      <c r="AG46">
        <v>1.8512683943474313</v>
      </c>
      <c r="AH46">
        <v>1.6408004039999999</v>
      </c>
      <c r="AI46">
        <v>7.9434842965766694E-2</v>
      </c>
      <c r="AJ46">
        <v>0</v>
      </c>
      <c r="AK46">
        <v>3.2976921002911048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0.1456306</v>
      </c>
      <c r="AZ46">
        <v>0</v>
      </c>
      <c r="BA46">
        <v>8.9947400000000025E-2</v>
      </c>
      <c r="BB46">
        <v>1.4400000000000001E-2</v>
      </c>
      <c r="BC46">
        <v>115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120.13382130066722</v>
      </c>
      <c r="DN46">
        <v>4.0056757453565695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7.6913568965900639E-2</v>
      </c>
      <c r="L47">
        <v>0.30399646796370544</v>
      </c>
      <c r="M47">
        <v>0.13241151695417522</v>
      </c>
      <c r="N47">
        <v>0.14666791508106336</v>
      </c>
      <c r="O47">
        <v>0.16296656298774748</v>
      </c>
      <c r="P47">
        <v>0.22742050808262124</v>
      </c>
      <c r="Q47">
        <v>7.6321190409204889E-3</v>
      </c>
      <c r="R47">
        <v>3.0814253140433009E-2</v>
      </c>
      <c r="S47">
        <v>1.7956281420551414E-2</v>
      </c>
      <c r="T47">
        <v>8.1000000000000013E-3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0.15107844778466376</v>
      </c>
      <c r="AD47">
        <v>9.1350067622448669E-2</v>
      </c>
      <c r="AE47">
        <v>0.25506527265105428</v>
      </c>
      <c r="AF47">
        <v>2.7087240217964825E-2</v>
      </c>
      <c r="AG47">
        <v>1.8512683943474313</v>
      </c>
      <c r="AH47">
        <v>1.6408004039999999</v>
      </c>
      <c r="AI47">
        <v>0</v>
      </c>
      <c r="AJ47">
        <v>0</v>
      </c>
      <c r="AK47">
        <v>3.2976921002911048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0.1456306</v>
      </c>
      <c r="AZ47">
        <v>0</v>
      </c>
      <c r="BA47">
        <v>8.9947400000000025E-2</v>
      </c>
      <c r="BB47">
        <v>1.4400000000000001E-2</v>
      </c>
      <c r="BC47">
        <v>117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121.99996906633422</v>
      </c>
      <c r="DN47">
        <v>4.073544479701086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7.6913568965900639E-2</v>
      </c>
      <c r="L48">
        <v>0.30399646796370544</v>
      </c>
      <c r="M48">
        <v>0.13236554467439254</v>
      </c>
      <c r="N48">
        <v>0.14666791508106336</v>
      </c>
      <c r="O48">
        <v>0.16296656298774748</v>
      </c>
      <c r="P48">
        <v>0.22742050808262124</v>
      </c>
      <c r="Q48">
        <v>7.6321190409204889E-3</v>
      </c>
      <c r="R48">
        <v>3.3762630750140507E-2</v>
      </c>
      <c r="S48">
        <v>1.7956281420551414E-2</v>
      </c>
      <c r="T48">
        <v>8.1000000000000013E-3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0.15107844778466376</v>
      </c>
      <c r="AD48">
        <v>9.1350067622448669E-2</v>
      </c>
      <c r="AE48">
        <v>0.25506527265105428</v>
      </c>
      <c r="AF48">
        <v>2.7087240217964825E-2</v>
      </c>
      <c r="AG48">
        <v>1.8512683943474313</v>
      </c>
      <c r="AH48">
        <v>1.6408004039999999</v>
      </c>
      <c r="AI48">
        <v>0</v>
      </c>
      <c r="AJ48">
        <v>0</v>
      </c>
      <c r="AK48">
        <v>3.2976921002911048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0.1456306</v>
      </c>
      <c r="AZ48">
        <v>0</v>
      </c>
      <c r="BA48">
        <v>8.9947400000000025E-2</v>
      </c>
      <c r="BB48">
        <v>1.4400000000000001E-2</v>
      </c>
      <c r="BC48">
        <v>120.00000000000001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124.90277772355121</v>
      </c>
      <c r="DN48">
        <v>4.1736382278140134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7.6353531965104998E-2</v>
      </c>
      <c r="L49">
        <v>0.28475808869123298</v>
      </c>
      <c r="M49">
        <v>0.13236554467439254</v>
      </c>
      <c r="N49">
        <v>0.14666791508106336</v>
      </c>
      <c r="O49">
        <v>0.16296656298774748</v>
      </c>
      <c r="P49">
        <v>0.22742050808262124</v>
      </c>
      <c r="Q49">
        <v>7.5362381484466133E-3</v>
      </c>
      <c r="R49">
        <v>3.3762630750140507E-2</v>
      </c>
      <c r="S49">
        <v>1.7956281420551414E-2</v>
      </c>
      <c r="T49">
        <v>8.1000000000000013E-3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0.15107844778466376</v>
      </c>
      <c r="AD49">
        <v>9.1350067622448669E-2</v>
      </c>
      <c r="AE49">
        <v>0.25506527265105428</v>
      </c>
      <c r="AF49">
        <v>2.7087240217964825E-2</v>
      </c>
      <c r="AG49">
        <v>1.8512683943474313</v>
      </c>
      <c r="AH49">
        <v>1.6408004039999999</v>
      </c>
      <c r="AI49">
        <v>0</v>
      </c>
      <c r="AJ49">
        <v>0</v>
      </c>
      <c r="AK49">
        <v>3.2976921002911048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0.1456306</v>
      </c>
      <c r="AZ49">
        <v>0</v>
      </c>
      <c r="BA49">
        <v>8.9947400000000025E-2</v>
      </c>
      <c r="BB49">
        <v>1.4400000000000001E-2</v>
      </c>
      <c r="BC49">
        <v>121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125.85352601232854</v>
      </c>
      <c r="DN49">
        <v>4.2029956418709364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7.6353531965104998E-2</v>
      </c>
      <c r="L50">
        <v>0.29955681780582877</v>
      </c>
      <c r="M50">
        <v>0.13236554467439254</v>
      </c>
      <c r="N50">
        <v>0.14666791508106336</v>
      </c>
      <c r="O50">
        <v>0.16296656298774748</v>
      </c>
      <c r="P50">
        <v>0.22742050808262124</v>
      </c>
      <c r="Q50">
        <v>7.5362381484466133E-3</v>
      </c>
      <c r="R50">
        <v>3.3762630750140507E-2</v>
      </c>
      <c r="S50">
        <v>1.7956281420551414E-2</v>
      </c>
      <c r="T50">
        <v>8.1000000000000013E-3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0.15107844778466376</v>
      </c>
      <c r="AD50">
        <v>9.1350067622448669E-2</v>
      </c>
      <c r="AE50">
        <v>0.25506527265105428</v>
      </c>
      <c r="AF50">
        <v>2.7087240217964825E-2</v>
      </c>
      <c r="AG50">
        <v>1.8512683943474313</v>
      </c>
      <c r="AH50">
        <v>1.6408004039999999</v>
      </c>
      <c r="AI50">
        <v>0</v>
      </c>
      <c r="AJ50">
        <v>0</v>
      </c>
      <c r="AK50">
        <v>3.2976921002911048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0.1456306</v>
      </c>
      <c r="AZ50">
        <v>0</v>
      </c>
      <c r="BA50">
        <v>8.9947400000000025E-2</v>
      </c>
      <c r="BB50">
        <v>1.4400000000000001E-2</v>
      </c>
      <c r="BC50">
        <v>122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126.83784674247283</v>
      </c>
      <c r="DN50">
        <v>4.2334736408412317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7.6099187137660423E-2</v>
      </c>
      <c r="L51">
        <v>0.31469198879858995</v>
      </c>
      <c r="M51">
        <v>0.13236554467439254</v>
      </c>
      <c r="N51">
        <v>0.14666791508106336</v>
      </c>
      <c r="O51">
        <v>0.16296656298774748</v>
      </c>
      <c r="P51">
        <v>0.22742050808262124</v>
      </c>
      <c r="Q51">
        <v>7.5362381484466133E-3</v>
      </c>
      <c r="R51">
        <v>3.4210021249277647E-2</v>
      </c>
      <c r="S51">
        <v>1.5983024701843367E-2</v>
      </c>
      <c r="T51">
        <v>8.1000000000000013E-3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0.15107844778466376</v>
      </c>
      <c r="AD51">
        <v>9.1350067622448669E-2</v>
      </c>
      <c r="AE51">
        <v>0.25506527265105428</v>
      </c>
      <c r="AF51">
        <v>2.7087240217964825E-2</v>
      </c>
      <c r="AG51">
        <v>1.8512683943474313</v>
      </c>
      <c r="AH51">
        <v>1.6408004039999999</v>
      </c>
      <c r="AI51">
        <v>0</v>
      </c>
      <c r="AJ51">
        <v>0</v>
      </c>
      <c r="AK51">
        <v>3.2976921002911048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0.1456306</v>
      </c>
      <c r="AZ51">
        <v>0</v>
      </c>
      <c r="BA51">
        <v>8.9947400000000025E-2</v>
      </c>
      <c r="BB51">
        <v>1.4400000000000001E-2</v>
      </c>
      <c r="BC51">
        <v>126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130.72076991434065</v>
      </c>
      <c r="DN51">
        <v>4.363905428919165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7.6099187137660423E-2</v>
      </c>
      <c r="L52">
        <v>0.32550282522199087</v>
      </c>
      <c r="M52">
        <v>0.13236554467439254</v>
      </c>
      <c r="N52">
        <v>0.14666791508106336</v>
      </c>
      <c r="O52">
        <v>0.16296656298774748</v>
      </c>
      <c r="P52">
        <v>0.22742050808262124</v>
      </c>
      <c r="Q52">
        <v>7.5362381484466133E-3</v>
      </c>
      <c r="R52">
        <v>3.4210021249277647E-2</v>
      </c>
      <c r="S52">
        <v>1.398362636501997E-2</v>
      </c>
      <c r="T52">
        <v>8.1000000000000013E-3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0.15107844778466376</v>
      </c>
      <c r="AD52">
        <v>9.1350067622448669E-2</v>
      </c>
      <c r="AE52">
        <v>0.25506527265105428</v>
      </c>
      <c r="AF52">
        <v>2.7087240217964825E-2</v>
      </c>
      <c r="AG52">
        <v>1.8512683943474313</v>
      </c>
      <c r="AH52">
        <v>1.6408004039999999</v>
      </c>
      <c r="AI52">
        <v>0</v>
      </c>
      <c r="AJ52">
        <v>0</v>
      </c>
      <c r="AK52">
        <v>3.2976921002911048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0.1456306</v>
      </c>
      <c r="AZ52">
        <v>0</v>
      </c>
      <c r="BA52">
        <v>8.9947400000000025E-2</v>
      </c>
      <c r="BB52">
        <v>1.4400000000000001E-2</v>
      </c>
      <c r="BC52">
        <v>127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131.69929631572521</v>
      </c>
      <c r="DN52">
        <v>4.3941904656211879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7.6099187137660423E-2</v>
      </c>
      <c r="L53">
        <v>0.30532259723164262</v>
      </c>
      <c r="M53">
        <v>0.13236554467439254</v>
      </c>
      <c r="N53">
        <v>0.14666791508106336</v>
      </c>
      <c r="O53">
        <v>0.16296656298774748</v>
      </c>
      <c r="P53">
        <v>0.22742050808262124</v>
      </c>
      <c r="Q53">
        <v>7.5362381484466133E-3</v>
      </c>
      <c r="R53">
        <v>5.7030387678239869E-2</v>
      </c>
      <c r="S53">
        <v>1.2255748827881385E-2</v>
      </c>
      <c r="T53">
        <v>8.1000000000000013E-3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0.15107844778466376</v>
      </c>
      <c r="AD53">
        <v>9.1350067622448669E-2</v>
      </c>
      <c r="AE53">
        <v>0.25506527265105428</v>
      </c>
      <c r="AF53">
        <v>2.7087240217964825E-2</v>
      </c>
      <c r="AG53">
        <v>1.8512683943474313</v>
      </c>
      <c r="AH53">
        <v>1.6408004039999999</v>
      </c>
      <c r="AI53">
        <v>0</v>
      </c>
      <c r="AJ53">
        <v>0</v>
      </c>
      <c r="AK53">
        <v>3.2976921002911048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0.1456306</v>
      </c>
      <c r="AZ53">
        <v>0</v>
      </c>
      <c r="BA53">
        <v>8.9947400000000025E-2</v>
      </c>
      <c r="BB53">
        <v>1.4400000000000001E-2</v>
      </c>
      <c r="BC53">
        <v>126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130.73017874017933</v>
      </c>
      <c r="DN53">
        <v>4.3642203020685182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7.7412126868476844E-2</v>
      </c>
      <c r="L54">
        <v>0.28309551754513046</v>
      </c>
      <c r="M54">
        <v>0.13236554467439254</v>
      </c>
      <c r="N54">
        <v>0.14666791508106336</v>
      </c>
      <c r="O54">
        <v>0.16296656298774748</v>
      </c>
      <c r="P54">
        <v>0.22742050808262124</v>
      </c>
      <c r="Q54">
        <v>7.6321190409204889E-3</v>
      </c>
      <c r="R54">
        <v>5.7030387678239869E-2</v>
      </c>
      <c r="S54">
        <v>1.2423470083541922E-2</v>
      </c>
      <c r="T54">
        <v>8.1000000000000013E-3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</v>
      </c>
      <c r="AC54">
        <v>0.15107844778466376</v>
      </c>
      <c r="AD54">
        <v>4.5675031425270421E-2</v>
      </c>
      <c r="AE54">
        <v>0.25506527265105428</v>
      </c>
      <c r="AF54">
        <v>2.7087240217964825E-2</v>
      </c>
      <c r="AG54">
        <v>1.8512683943474313</v>
      </c>
      <c r="AH54">
        <v>1.6408004039999999</v>
      </c>
      <c r="AI54">
        <v>0</v>
      </c>
      <c r="AJ54">
        <v>0</v>
      </c>
      <c r="AK54">
        <v>3.2976921002911048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0.1456306</v>
      </c>
      <c r="AZ54">
        <v>0</v>
      </c>
      <c r="BA54">
        <v>8.9947400000000025E-2</v>
      </c>
      <c r="BB54">
        <v>1.4400000000000001E-2</v>
      </c>
      <c r="BC54">
        <v>128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132.60599552130981</v>
      </c>
      <c r="DN54">
        <v>4.4220779469333156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7.7412126868476844E-2</v>
      </c>
      <c r="L55">
        <v>0.24584270063863659</v>
      </c>
      <c r="M55">
        <v>0.13236554467439254</v>
      </c>
      <c r="N55">
        <v>0.14666791508106336</v>
      </c>
      <c r="O55">
        <v>0.16296656298774748</v>
      </c>
      <c r="P55">
        <v>0.22742050808262124</v>
      </c>
      <c r="Q55">
        <v>7.6321190409204889E-3</v>
      </c>
      <c r="R55">
        <v>5.7030387678239869E-2</v>
      </c>
      <c r="S55">
        <v>1.2423470083541922E-2</v>
      </c>
      <c r="T55">
        <v>8.1000000000000013E-3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</v>
      </c>
      <c r="AC55">
        <v>0.15107844778466376</v>
      </c>
      <c r="AD55">
        <v>4.5675031425270421E-2</v>
      </c>
      <c r="AE55">
        <v>0.25506527265105428</v>
      </c>
      <c r="AF55">
        <v>2.7087240217964825E-2</v>
      </c>
      <c r="AG55">
        <v>1.8512683943474313</v>
      </c>
      <c r="AH55">
        <v>1.6408004039999999</v>
      </c>
      <c r="AI55">
        <v>0</v>
      </c>
      <c r="AJ55">
        <v>0</v>
      </c>
      <c r="AK55">
        <v>3.2976921002911048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0.1456306</v>
      </c>
      <c r="AZ55">
        <v>0</v>
      </c>
      <c r="BA55">
        <v>8.9947400000000025E-2</v>
      </c>
      <c r="BB55">
        <v>1.4400000000000001E-2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134.49994596995674</v>
      </c>
      <c r="DN55">
        <v>4.4908746813798928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7.7412126868476844E-2</v>
      </c>
      <c r="L56">
        <v>0.24583534422481171</v>
      </c>
      <c r="M56">
        <v>0.13236554467439254</v>
      </c>
      <c r="N56">
        <v>0.14666791508106336</v>
      </c>
      <c r="O56">
        <v>0.16296656298774748</v>
      </c>
      <c r="P56">
        <v>0.22742050808262124</v>
      </c>
      <c r="Q56">
        <v>7.6321190409204889E-3</v>
      </c>
      <c r="R56">
        <v>5.7030387678239869E-2</v>
      </c>
      <c r="S56">
        <v>1.2423470083541922E-2</v>
      </c>
      <c r="T56">
        <v>8.1000000000000013E-3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</v>
      </c>
      <c r="AC56">
        <v>0.15107844778466376</v>
      </c>
      <c r="AD56">
        <v>4.5675031425270421E-2</v>
      </c>
      <c r="AE56">
        <v>0.25506527265105428</v>
      </c>
      <c r="AF56">
        <v>2.7087240217964825E-2</v>
      </c>
      <c r="AG56">
        <v>1.8512683943474313</v>
      </c>
      <c r="AH56">
        <v>1.6408004039999999</v>
      </c>
      <c r="AI56">
        <v>0</v>
      </c>
      <c r="AJ56">
        <v>0</v>
      </c>
      <c r="AK56">
        <v>3.2976921002911048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0.1456306</v>
      </c>
      <c r="AZ56">
        <v>0</v>
      </c>
      <c r="BA56">
        <v>8.9947400000000025E-2</v>
      </c>
      <c r="BB56">
        <v>0.14417500000000003</v>
      </c>
      <c r="BC56">
        <v>129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133.65125225138132</v>
      </c>
      <c r="DN56">
        <v>4.4693360435414906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8.0424647718829484E-2</v>
      </c>
      <c r="L57">
        <v>0.2636360119830089</v>
      </c>
      <c r="M57">
        <v>0.13236554467439254</v>
      </c>
      <c r="N57">
        <v>0.14666791508106336</v>
      </c>
      <c r="O57">
        <v>0.16296656298774748</v>
      </c>
      <c r="P57">
        <v>0.22742050808262124</v>
      </c>
      <c r="Q57">
        <v>1.1478081894125485E-2</v>
      </c>
      <c r="R57">
        <v>6.5321289047681197E-2</v>
      </c>
      <c r="S57">
        <v>1.7094050810773913E-2</v>
      </c>
      <c r="T57">
        <v>3.9527700000000006E-2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</v>
      </c>
      <c r="AC57">
        <v>0.15107844778466376</v>
      </c>
      <c r="AD57">
        <v>4.5675031425270421E-2</v>
      </c>
      <c r="AE57">
        <v>0.25506527265105428</v>
      </c>
      <c r="AF57">
        <v>2.7087240217964825E-2</v>
      </c>
      <c r="AG57">
        <v>1.8512683943474313</v>
      </c>
      <c r="AH57">
        <v>2.0263884947999999</v>
      </c>
      <c r="AI57">
        <v>0</v>
      </c>
      <c r="AJ57">
        <v>0</v>
      </c>
      <c r="AK57">
        <v>3.2976921002911048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0.1456306</v>
      </c>
      <c r="AZ57">
        <v>0</v>
      </c>
      <c r="BA57">
        <v>0.11132520000000001</v>
      </c>
      <c r="BB57">
        <v>0.14417500000000003</v>
      </c>
      <c r="BC57">
        <v>136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140.89189224278724</v>
      </c>
      <c r="DN57">
        <v>4.7047102764940076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8.0424647718829484E-2</v>
      </c>
      <c r="L58">
        <v>0.31192441467419935</v>
      </c>
      <c r="M58">
        <v>0.13236554467439254</v>
      </c>
      <c r="N58">
        <v>0.14666791508106336</v>
      </c>
      <c r="O58">
        <v>0.16296656298774748</v>
      </c>
      <c r="P58">
        <v>0.22742050808262124</v>
      </c>
      <c r="Q58">
        <v>1.1478081894125485E-2</v>
      </c>
      <c r="R58">
        <v>6.5321289047681197E-2</v>
      </c>
      <c r="S58">
        <v>1.7094050810773913E-2</v>
      </c>
      <c r="T58">
        <v>3.9527700000000006E-2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</v>
      </c>
      <c r="AC58">
        <v>0.15107844778466376</v>
      </c>
      <c r="AD58">
        <v>4.5675031425270421E-2</v>
      </c>
      <c r="AE58">
        <v>0.25506527265105428</v>
      </c>
      <c r="AF58">
        <v>2.7087240217964825E-2</v>
      </c>
      <c r="AG58">
        <v>1.8512683943474313</v>
      </c>
      <c r="AH58">
        <v>2.0263884947999999</v>
      </c>
      <c r="AI58">
        <v>0</v>
      </c>
      <c r="AJ58">
        <v>0</v>
      </c>
      <c r="AK58">
        <v>3.2976921002911048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0.1456306</v>
      </c>
      <c r="AZ58">
        <v>0</v>
      </c>
      <c r="BA58">
        <v>0.11132520000000001</v>
      </c>
      <c r="BB58">
        <v>0.14417500000000003</v>
      </c>
      <c r="BC58">
        <v>130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135.12862093007149</v>
      </c>
      <c r="DN58">
        <v>4.5162699919009492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8.0294839965188297E-2</v>
      </c>
      <c r="L59">
        <v>0.36647621959177279</v>
      </c>
      <c r="M59">
        <v>0.13236554467439254</v>
      </c>
      <c r="N59">
        <v>0.14666791508106336</v>
      </c>
      <c r="O59">
        <v>0.16296656298774748</v>
      </c>
      <c r="P59">
        <v>0.22742050808262124</v>
      </c>
      <c r="Q59">
        <v>1.1478081894125485E-2</v>
      </c>
      <c r="R59">
        <v>6.5321289047681197E-2</v>
      </c>
      <c r="S59">
        <v>1.7293417955629671E-2</v>
      </c>
      <c r="T59">
        <v>4.0346E-2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</v>
      </c>
      <c r="AC59">
        <v>0.15107844778466376</v>
      </c>
      <c r="AD59">
        <v>4.5675031425270421E-2</v>
      </c>
      <c r="AE59">
        <v>0.25506527265105428</v>
      </c>
      <c r="AF59">
        <v>2.7087240217964825E-2</v>
      </c>
      <c r="AG59">
        <v>1.8512683943474313</v>
      </c>
      <c r="AH59">
        <v>2.0263884947999999</v>
      </c>
      <c r="AI59">
        <v>0</v>
      </c>
      <c r="AJ59">
        <v>0</v>
      </c>
      <c r="AK59">
        <v>3.2976921002911048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0.1456306</v>
      </c>
      <c r="AZ59">
        <v>6.072799999999999E-2</v>
      </c>
      <c r="BA59">
        <v>0.11132520000000001</v>
      </c>
      <c r="BB59">
        <v>0.14417500000000003</v>
      </c>
      <c r="BC59">
        <v>138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142.98103636738438</v>
      </c>
      <c r="DN59">
        <v>4.7800222188968604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8.4415787154714927E-2</v>
      </c>
      <c r="L60">
        <v>0.39906689139884971</v>
      </c>
      <c r="M60">
        <v>0.13236554467439254</v>
      </c>
      <c r="N60">
        <v>0.14666791508106336</v>
      </c>
      <c r="O60">
        <v>0.16296656298774748</v>
      </c>
      <c r="P60">
        <v>0.22742050808262124</v>
      </c>
      <c r="Q60">
        <v>1.1478081894125485E-2</v>
      </c>
      <c r="R60">
        <v>6.5321289047681197E-2</v>
      </c>
      <c r="S60">
        <v>1.7933017924625167E-2</v>
      </c>
      <c r="T60">
        <v>4.0346E-2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</v>
      </c>
      <c r="AC60">
        <v>0.15107844778466376</v>
      </c>
      <c r="AD60">
        <v>4.5675031425270421E-2</v>
      </c>
      <c r="AE60">
        <v>0.25506527265105428</v>
      </c>
      <c r="AF60">
        <v>2.7087240217964825E-2</v>
      </c>
      <c r="AG60">
        <v>1.8512683943474313</v>
      </c>
      <c r="AH60">
        <v>2.0263884947999999</v>
      </c>
      <c r="AI60">
        <v>0</v>
      </c>
      <c r="AJ60">
        <v>0</v>
      </c>
      <c r="AK60">
        <v>3.2976921002911048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0.1456306</v>
      </c>
      <c r="AZ60">
        <v>0.12145599999999998</v>
      </c>
      <c r="BA60">
        <v>0.11132520000000001</v>
      </c>
      <c r="BB60">
        <v>0.14417500000000003</v>
      </c>
      <c r="BC60">
        <v>138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143.0759477786734</v>
      </c>
      <c r="DN60">
        <v>4.7831900265734255</v>
      </c>
    </row>
    <row r="61" spans="1:118">
      <c r="A61" t="s">
        <v>103</v>
      </c>
      <c r="B61">
        <v>0</v>
      </c>
      <c r="C61">
        <v>0</v>
      </c>
      <c r="D61">
        <v>3.4720825903762194E-2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9.0748799376343101E-2</v>
      </c>
      <c r="L61">
        <v>0.43055691194966028</v>
      </c>
      <c r="M61">
        <v>0.13236554467439254</v>
      </c>
      <c r="N61">
        <v>0.14666791508106336</v>
      </c>
      <c r="O61">
        <v>0.16296656298774748</v>
      </c>
      <c r="P61">
        <v>0.22742050808262124</v>
      </c>
      <c r="Q61">
        <v>1.7813039846474008E-2</v>
      </c>
      <c r="R61">
        <v>6.5321289047681197E-2</v>
      </c>
      <c r="S61">
        <v>2.2104785705371346E-2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</v>
      </c>
      <c r="AC61">
        <v>0.15107844778466376</v>
      </c>
      <c r="AD61">
        <v>4.5675031425270421E-2</v>
      </c>
      <c r="AE61">
        <v>0.25506527265105428</v>
      </c>
      <c r="AF61">
        <v>2.7087240217964825E-2</v>
      </c>
      <c r="AG61">
        <v>1.8512683943474313</v>
      </c>
      <c r="AH61">
        <v>2.0263884947999999</v>
      </c>
      <c r="AI61">
        <v>0</v>
      </c>
      <c r="AJ61">
        <v>0</v>
      </c>
      <c r="AK61">
        <v>3.2976921002911048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0.1456306</v>
      </c>
      <c r="AZ61">
        <v>0.18218399999999996</v>
      </c>
      <c r="BA61">
        <v>0.11132520000000001</v>
      </c>
      <c r="BB61">
        <v>0.14417500000000003</v>
      </c>
      <c r="BC61">
        <v>138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143.25442412139137</v>
      </c>
      <c r="DN61">
        <v>4.7891462682647434</v>
      </c>
    </row>
    <row r="62" spans="1:118">
      <c r="A62" t="s">
        <v>104</v>
      </c>
      <c r="B62">
        <v>0</v>
      </c>
      <c r="C62">
        <v>0</v>
      </c>
      <c r="D62">
        <v>3.4720825903762194E-2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0.10090894031835525</v>
      </c>
      <c r="L62">
        <v>0.47163809035858345</v>
      </c>
      <c r="M62">
        <v>0.13236554467439254</v>
      </c>
      <c r="N62">
        <v>0.14666791508106336</v>
      </c>
      <c r="O62">
        <v>0.16296656298774748</v>
      </c>
      <c r="P62">
        <v>0.22742050808262124</v>
      </c>
      <c r="Q62">
        <v>2.0815358232508473E-2</v>
      </c>
      <c r="R62">
        <v>6.5321289047681197E-2</v>
      </c>
      <c r="S62">
        <v>2.2178175986436337E-2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</v>
      </c>
      <c r="AC62">
        <v>0.15107844778466376</v>
      </c>
      <c r="AD62">
        <v>4.5675031425270421E-2</v>
      </c>
      <c r="AE62">
        <v>0.25506527265105428</v>
      </c>
      <c r="AF62">
        <v>2.7087240217964825E-2</v>
      </c>
      <c r="AG62">
        <v>1.8512683943474313</v>
      </c>
      <c r="AH62">
        <v>2.0263884947999999</v>
      </c>
      <c r="AI62">
        <v>0</v>
      </c>
      <c r="AJ62">
        <v>0</v>
      </c>
      <c r="AK62">
        <v>3.2976921002911048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0.1456306</v>
      </c>
      <c r="AZ62">
        <v>0.24291189999999996</v>
      </c>
      <c r="BA62">
        <v>0.11132520000000001</v>
      </c>
      <c r="BB62">
        <v>0.14417500000000003</v>
      </c>
      <c r="BC62">
        <v>138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143.3657530250936</v>
      </c>
      <c r="DN62">
        <v>4.7928622925805699</v>
      </c>
    </row>
    <row r="63" spans="1:118">
      <c r="A63" t="s">
        <v>105</v>
      </c>
      <c r="B63">
        <v>0</v>
      </c>
      <c r="C63">
        <v>0</v>
      </c>
      <c r="D63">
        <v>3.4720825903762194E-2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0.12591089134842209</v>
      </c>
      <c r="L63">
        <v>0.47163809035858345</v>
      </c>
      <c r="M63">
        <v>0.13236554467439254</v>
      </c>
      <c r="N63">
        <v>0.14666791508106336</v>
      </c>
      <c r="O63">
        <v>0.16296656298774748</v>
      </c>
      <c r="P63">
        <v>0.22742050808262124</v>
      </c>
      <c r="Q63">
        <v>1.9900080191761781E-2</v>
      </c>
      <c r="R63">
        <v>6.5321289047681197E-2</v>
      </c>
      <c r="S63">
        <v>2.2178175986436337E-2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</v>
      </c>
      <c r="AC63">
        <v>0.15107844778466376</v>
      </c>
      <c r="AD63">
        <v>4.5675031425270421E-2</v>
      </c>
      <c r="AE63">
        <v>0.25506527265105428</v>
      </c>
      <c r="AF63">
        <v>2.7087240217964825E-2</v>
      </c>
      <c r="AG63">
        <v>1.8512683943474313</v>
      </c>
      <c r="AH63">
        <v>2.0263884947999999</v>
      </c>
      <c r="AI63">
        <v>0</v>
      </c>
      <c r="AJ63">
        <v>0</v>
      </c>
      <c r="AK63">
        <v>3.2976921002911048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0.1456306</v>
      </c>
      <c r="AZ63">
        <v>0.24291189999999996</v>
      </c>
      <c r="BA63">
        <v>0.11132520000000001</v>
      </c>
      <c r="BB63">
        <v>0.14417500000000003</v>
      </c>
      <c r="BC63">
        <v>138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143.38906169803087</v>
      </c>
      <c r="DN63">
        <v>4.7936402926325927</v>
      </c>
    </row>
    <row r="64" spans="1:118">
      <c r="A64" t="s">
        <v>106</v>
      </c>
      <c r="B64">
        <v>0</v>
      </c>
      <c r="C64">
        <v>0</v>
      </c>
      <c r="D64">
        <v>3.4720825903762194E-2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0.13427806624184382</v>
      </c>
      <c r="L64">
        <v>0.4741560062338363</v>
      </c>
      <c r="M64">
        <v>0.13236554467439254</v>
      </c>
      <c r="N64">
        <v>0.14666791508106336</v>
      </c>
      <c r="O64">
        <v>0.16296656298774748</v>
      </c>
      <c r="P64">
        <v>0.22742050808262124</v>
      </c>
      <c r="Q64">
        <v>1.9900080191761781E-2</v>
      </c>
      <c r="R64">
        <v>6.5321289047681197E-2</v>
      </c>
      <c r="S64">
        <v>2.2178175986436337E-2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</v>
      </c>
      <c r="AC64">
        <v>0.15107844778466376</v>
      </c>
      <c r="AD64">
        <v>4.5675031425270421E-2</v>
      </c>
      <c r="AE64">
        <v>0.25506527265105428</v>
      </c>
      <c r="AF64">
        <v>2.7087240217964825E-2</v>
      </c>
      <c r="AG64">
        <v>1.8512683943474313</v>
      </c>
      <c r="AH64">
        <v>2.0263884947999999</v>
      </c>
      <c r="AI64">
        <v>0</v>
      </c>
      <c r="AJ64">
        <v>0</v>
      </c>
      <c r="AK64">
        <v>3.2976921002911048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0.1456306</v>
      </c>
      <c r="AZ64">
        <v>0.24291189999999996</v>
      </c>
      <c r="BA64">
        <v>0.11132520000000001</v>
      </c>
      <c r="BB64">
        <v>0.14417500000000003</v>
      </c>
      <c r="BC64">
        <v>138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143.39959519984882</v>
      </c>
      <c r="DN64">
        <v>4.7939918815833407</v>
      </c>
    </row>
    <row r="65" spans="1:118">
      <c r="A65" t="s">
        <v>107</v>
      </c>
      <c r="B65">
        <v>0</v>
      </c>
      <c r="C65">
        <v>0</v>
      </c>
      <c r="D65">
        <v>3.4720825903762194E-2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0.12616702935536356</v>
      </c>
      <c r="L65">
        <v>0.44876502715965172</v>
      </c>
      <c r="M65">
        <v>0.13236554467439254</v>
      </c>
      <c r="N65">
        <v>0.14666791508106336</v>
      </c>
      <c r="O65">
        <v>0.16296656298774748</v>
      </c>
      <c r="P65">
        <v>0.22742050808262124</v>
      </c>
      <c r="Q65">
        <v>1.6816262088315603E-2</v>
      </c>
      <c r="R65">
        <v>6.5321289047681197E-2</v>
      </c>
      <c r="S65">
        <v>2.2043627137817174E-2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</v>
      </c>
      <c r="AC65">
        <v>0.15107844778466376</v>
      </c>
      <c r="AD65">
        <v>9.1350067622448669E-2</v>
      </c>
      <c r="AE65">
        <v>0.25506527265105428</v>
      </c>
      <c r="AF65">
        <v>2.7087240217964825E-2</v>
      </c>
      <c r="AG65">
        <v>1.8512683943474313</v>
      </c>
      <c r="AH65">
        <v>2.0263884947999999</v>
      </c>
      <c r="AI65">
        <v>0</v>
      </c>
      <c r="AJ65">
        <v>0</v>
      </c>
      <c r="AK65">
        <v>3.2976921002911048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0.1456306</v>
      </c>
      <c r="AZ65">
        <v>0.24291189999999996</v>
      </c>
      <c r="BA65">
        <v>0.11132520000000001</v>
      </c>
      <c r="BB65">
        <v>0.14417500000000003</v>
      </c>
      <c r="BC65">
        <v>138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143.40826058646485</v>
      </c>
      <c r="DN65">
        <v>4.7942811482517325</v>
      </c>
    </row>
    <row r="66" spans="1:118">
      <c r="A66" t="s">
        <v>108</v>
      </c>
      <c r="B66">
        <v>0</v>
      </c>
      <c r="C66">
        <v>0</v>
      </c>
      <c r="D66">
        <v>3.4720825903762194E-2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0.1199271873337604</v>
      </c>
      <c r="L66">
        <v>0.44876502715965172</v>
      </c>
      <c r="M66">
        <v>0.13236554467439254</v>
      </c>
      <c r="N66">
        <v>0.14666791508106336</v>
      </c>
      <c r="O66">
        <v>0.16296656298774748</v>
      </c>
      <c r="P66">
        <v>0.22742050808262124</v>
      </c>
      <c r="Q66">
        <v>1.6816262088315603E-2</v>
      </c>
      <c r="R66">
        <v>6.5321289047681197E-2</v>
      </c>
      <c r="S66">
        <v>2.2043627137817174E-2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</v>
      </c>
      <c r="AC66">
        <v>0.15107844778466376</v>
      </c>
      <c r="AD66">
        <v>9.1350067622448669E-2</v>
      </c>
      <c r="AE66">
        <v>0.25506527265105428</v>
      </c>
      <c r="AF66">
        <v>2.7087240217964825E-2</v>
      </c>
      <c r="AG66">
        <v>1.8512683943474313</v>
      </c>
      <c r="AH66">
        <v>2.0263884947999999</v>
      </c>
      <c r="AI66">
        <v>0</v>
      </c>
      <c r="AJ66">
        <v>0</v>
      </c>
      <c r="AK66">
        <v>3.2976921002911048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0.1456306</v>
      </c>
      <c r="AZ66">
        <v>0.24291189999999996</v>
      </c>
      <c r="BA66">
        <v>0.11132520000000001</v>
      </c>
      <c r="BB66">
        <v>0.14417500000000003</v>
      </c>
      <c r="BC66">
        <v>138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143.40222229132988</v>
      </c>
      <c r="DN66">
        <v>4.794079601365107</v>
      </c>
    </row>
    <row r="67" spans="1:118">
      <c r="A67" t="s">
        <v>109</v>
      </c>
      <c r="B67">
        <v>0</v>
      </c>
      <c r="C67">
        <v>0</v>
      </c>
      <c r="D67">
        <v>3.4720825903762194E-2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0.12283008474576382</v>
      </c>
      <c r="L67">
        <v>0.44876502715965172</v>
      </c>
      <c r="M67">
        <v>0.13236554467439254</v>
      </c>
      <c r="N67">
        <v>0.14666791508106336</v>
      </c>
      <c r="O67">
        <v>0.16296656298774748</v>
      </c>
      <c r="P67">
        <v>0.22742050808262124</v>
      </c>
      <c r="Q67">
        <v>1.6816262088315603E-2</v>
      </c>
      <c r="R67">
        <v>6.5321289047681197E-2</v>
      </c>
      <c r="S67">
        <v>2.2043627137817174E-2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</v>
      </c>
      <c r="AC67">
        <v>0.15107844778466376</v>
      </c>
      <c r="AD67">
        <v>9.1350067622448669E-2</v>
      </c>
      <c r="AE67">
        <v>0.25506527265105428</v>
      </c>
      <c r="AF67">
        <v>2.7087240217964825E-2</v>
      </c>
      <c r="AG67">
        <v>1.8512683943474313</v>
      </c>
      <c r="AH67">
        <v>2.0263884947999999</v>
      </c>
      <c r="AI67">
        <v>0</v>
      </c>
      <c r="AJ67">
        <v>0</v>
      </c>
      <c r="AK67">
        <v>3.2976921002911048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0.1456306</v>
      </c>
      <c r="AZ67">
        <v>0.24291189999999996</v>
      </c>
      <c r="BA67">
        <v>0.11132520000000001</v>
      </c>
      <c r="BB67">
        <v>0.14417500000000003</v>
      </c>
      <c r="BC67">
        <v>138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143.40503142515547</v>
      </c>
      <c r="DN67">
        <v>4.794173364951515</v>
      </c>
    </row>
    <row r="68" spans="1:118">
      <c r="A68" t="s">
        <v>110</v>
      </c>
      <c r="B68">
        <v>0</v>
      </c>
      <c r="C68">
        <v>0</v>
      </c>
      <c r="D68">
        <v>3.4720825903762194E-2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0.12261663640664591</v>
      </c>
      <c r="L68">
        <v>0.44876502715965172</v>
      </c>
      <c r="M68">
        <v>0.13236554467439254</v>
      </c>
      <c r="N68">
        <v>0.14666791508106336</v>
      </c>
      <c r="O68">
        <v>0.16296656298774748</v>
      </c>
      <c r="P68">
        <v>0.22742050808262124</v>
      </c>
      <c r="Q68">
        <v>1.6816262088315603E-2</v>
      </c>
      <c r="R68">
        <v>6.5321289047681197E-2</v>
      </c>
      <c r="S68">
        <v>2.2043627137817174E-2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</v>
      </c>
      <c r="AC68">
        <v>0.15107844778466376</v>
      </c>
      <c r="AD68">
        <v>9.1350067622448669E-2</v>
      </c>
      <c r="AE68">
        <v>0.25506527265105428</v>
      </c>
      <c r="AF68">
        <v>2.7087240217964825E-2</v>
      </c>
      <c r="AG68">
        <v>1.8512683943474313</v>
      </c>
      <c r="AH68">
        <v>2.0263884947999999</v>
      </c>
      <c r="AI68">
        <v>0</v>
      </c>
      <c r="AJ68">
        <v>0</v>
      </c>
      <c r="AK68">
        <v>3.2976921002911048</v>
      </c>
      <c r="AL68">
        <v>0</v>
      </c>
      <c r="AM68">
        <v>2.5816321911874086E-2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0.1456306</v>
      </c>
      <c r="AZ68">
        <v>0.24291189999999996</v>
      </c>
      <c r="BA68">
        <v>0.11132520000000001</v>
      </c>
      <c r="BB68">
        <v>0.14417500000000003</v>
      </c>
      <c r="BC68">
        <v>138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143.42980732437377</v>
      </c>
      <c r="DN68">
        <v>4.7950003393059575</v>
      </c>
    </row>
    <row r="69" spans="1:118">
      <c r="A69" t="s">
        <v>111</v>
      </c>
      <c r="B69">
        <v>0</v>
      </c>
      <c r="C69">
        <v>0</v>
      </c>
      <c r="D69">
        <v>3.4720825903762194E-2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0.12383329193961799</v>
      </c>
      <c r="L69">
        <v>0.44876502715965172</v>
      </c>
      <c r="M69">
        <v>0.13236554467439254</v>
      </c>
      <c r="N69">
        <v>0.14666791508106336</v>
      </c>
      <c r="O69">
        <v>0.16296656298774748</v>
      </c>
      <c r="P69">
        <v>0.22742050808262124</v>
      </c>
      <c r="Q69">
        <v>1.6835438266810377E-2</v>
      </c>
      <c r="R69">
        <v>6.5321289047681197E-2</v>
      </c>
      <c r="S69">
        <v>2.1970236856752184E-2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</v>
      </c>
      <c r="AC69">
        <v>0.15107844778466376</v>
      </c>
      <c r="AD69">
        <v>9.1350067622448669E-2</v>
      </c>
      <c r="AE69">
        <v>0.25506527265105428</v>
      </c>
      <c r="AF69">
        <v>2.7087240217964825E-2</v>
      </c>
      <c r="AG69">
        <v>1.8512683943474313</v>
      </c>
      <c r="AH69">
        <v>2.0263884947999999</v>
      </c>
      <c r="AI69">
        <v>0</v>
      </c>
      <c r="AJ69">
        <v>0</v>
      </c>
      <c r="AK69">
        <v>3.2976921002911048</v>
      </c>
      <c r="AL69">
        <v>0</v>
      </c>
      <c r="AM69">
        <v>2.5816321911874086E-2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0.1456306</v>
      </c>
      <c r="AZ69">
        <v>0.24291189999999996</v>
      </c>
      <c r="BA69">
        <v>0.11132520000000001</v>
      </c>
      <c r="BB69">
        <v>0.14417500000000003</v>
      </c>
      <c r="BC69">
        <v>130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135.69093220324726</v>
      </c>
      <c r="DN69">
        <v>4.5350379018628981</v>
      </c>
    </row>
    <row r="70" spans="1:118">
      <c r="A70" t="s">
        <v>112</v>
      </c>
      <c r="B70">
        <v>0</v>
      </c>
      <c r="C70">
        <v>0</v>
      </c>
      <c r="D70">
        <v>3.4720825903762194E-2</v>
      </c>
      <c r="E70">
        <v>0</v>
      </c>
      <c r="F70">
        <v>0</v>
      </c>
      <c r="G70">
        <v>0</v>
      </c>
      <c r="H70">
        <v>0</v>
      </c>
      <c r="I70">
        <v>0</v>
      </c>
      <c r="J70">
        <v>0.14064344129081724</v>
      </c>
      <c r="K70">
        <v>0.12285142957967563</v>
      </c>
      <c r="L70">
        <v>0.44876502715965172</v>
      </c>
      <c r="M70">
        <v>0.13236554467439254</v>
      </c>
      <c r="N70">
        <v>0.14666791508106336</v>
      </c>
      <c r="O70">
        <v>0.16296656298774748</v>
      </c>
      <c r="P70">
        <v>0.22742050808262124</v>
      </c>
      <c r="Q70">
        <v>1.6835438266810377E-2</v>
      </c>
      <c r="R70">
        <v>6.5321289047681197E-2</v>
      </c>
      <c r="S70">
        <v>2.1970236856752184E-2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</v>
      </c>
      <c r="AC70">
        <v>0.15107844778466376</v>
      </c>
      <c r="AD70">
        <v>9.1350067622448669E-2</v>
      </c>
      <c r="AE70">
        <v>0.25506527265105428</v>
      </c>
      <c r="AF70">
        <v>2.7087240217964825E-2</v>
      </c>
      <c r="AG70">
        <v>1.8512683943474313</v>
      </c>
      <c r="AH70">
        <v>2.0263884947999999</v>
      </c>
      <c r="AI70">
        <v>0</v>
      </c>
      <c r="AJ70">
        <v>0</v>
      </c>
      <c r="AK70">
        <v>3.2976921002911048</v>
      </c>
      <c r="AL70">
        <v>0</v>
      </c>
      <c r="AM70">
        <v>5.2426994664935007E-2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0.1456306</v>
      </c>
      <c r="AZ70">
        <v>0.24291189999999996</v>
      </c>
      <c r="BA70">
        <v>0.11132520000000001</v>
      </c>
      <c r="BB70">
        <v>0.14417500000000003</v>
      </c>
      <c r="BC70">
        <v>120.00000000000001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126.17182838507199</v>
      </c>
      <c r="DN70">
        <v>4.2204139717221052</v>
      </c>
    </row>
    <row r="71" spans="1:118">
      <c r="A71" t="s">
        <v>113</v>
      </c>
      <c r="B71">
        <v>0</v>
      </c>
      <c r="C71">
        <v>0</v>
      </c>
      <c r="D71">
        <v>3.4720825903762194E-2</v>
      </c>
      <c r="E71">
        <v>0</v>
      </c>
      <c r="F71">
        <v>0</v>
      </c>
      <c r="G71">
        <v>0</v>
      </c>
      <c r="H71">
        <v>0</v>
      </c>
      <c r="I71">
        <v>0</v>
      </c>
      <c r="J71">
        <v>0.14064344129081724</v>
      </c>
      <c r="K71">
        <v>0.12250991223708697</v>
      </c>
      <c r="L71">
        <v>0.4415578028773845</v>
      </c>
      <c r="M71">
        <v>0.13236554467439254</v>
      </c>
      <c r="N71">
        <v>0.14666791508106336</v>
      </c>
      <c r="O71">
        <v>0.16296656298774748</v>
      </c>
      <c r="P71">
        <v>0.22742050808262124</v>
      </c>
      <c r="Q71">
        <v>1.6835438266810377E-2</v>
      </c>
      <c r="R71">
        <v>5.7030387678239869E-2</v>
      </c>
      <c r="S71">
        <v>2.2043627137817174E-2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</v>
      </c>
      <c r="AC71">
        <v>0.15107844778466376</v>
      </c>
      <c r="AD71">
        <v>9.1350067622448669E-2</v>
      </c>
      <c r="AE71">
        <v>0.25506527265105428</v>
      </c>
      <c r="AF71">
        <v>2.7087240217964825E-2</v>
      </c>
      <c r="AG71">
        <v>1.8512683943474313</v>
      </c>
      <c r="AH71">
        <v>2.0263884947999999</v>
      </c>
      <c r="AI71">
        <v>0</v>
      </c>
      <c r="AJ71">
        <v>0</v>
      </c>
      <c r="AK71">
        <v>3.2976921002911048</v>
      </c>
      <c r="AL71">
        <v>0</v>
      </c>
      <c r="AM71">
        <v>5.2426994664935007E-2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0.1456306</v>
      </c>
      <c r="AZ71">
        <v>0.24291189999999996</v>
      </c>
      <c r="BA71">
        <v>0.11132520000000001</v>
      </c>
      <c r="BB71">
        <v>0.14417500000000003</v>
      </c>
      <c r="BC71">
        <v>125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130.99657139802014</v>
      </c>
      <c r="DN71">
        <v>4.3799047060607208</v>
      </c>
    </row>
    <row r="72" spans="1:118">
      <c r="A72" t="s">
        <v>114</v>
      </c>
      <c r="B72">
        <v>0</v>
      </c>
      <c r="C72">
        <v>0</v>
      </c>
      <c r="D72">
        <v>2.5346202909746402E-3</v>
      </c>
      <c r="E72">
        <v>0</v>
      </c>
      <c r="F72">
        <v>0</v>
      </c>
      <c r="G72">
        <v>0</v>
      </c>
      <c r="H72">
        <v>0</v>
      </c>
      <c r="I72">
        <v>0</v>
      </c>
      <c r="J72">
        <v>1.6975487755307616E-2</v>
      </c>
      <c r="K72">
        <v>0.11616859687506713</v>
      </c>
      <c r="L72">
        <v>0.4415578028773845</v>
      </c>
      <c r="M72">
        <v>0.13236554467439254</v>
      </c>
      <c r="N72">
        <v>0.14666791508106336</v>
      </c>
      <c r="O72">
        <v>0.16296656298774748</v>
      </c>
      <c r="P72">
        <v>0.22742050808262124</v>
      </c>
      <c r="Q72">
        <v>1.0824952760300544E-2</v>
      </c>
      <c r="R72">
        <v>5.7030387678239869E-2</v>
      </c>
      <c r="S72">
        <v>1.7293417955629671E-2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0.15107844778466376</v>
      </c>
      <c r="AD72">
        <v>9.1350067622448669E-2</v>
      </c>
      <c r="AE72">
        <v>0.25506527265105428</v>
      </c>
      <c r="AF72">
        <v>2.7087240217964825E-2</v>
      </c>
      <c r="AG72">
        <v>1.8512683943474313</v>
      </c>
      <c r="AH72">
        <v>2.0263884947999999</v>
      </c>
      <c r="AI72">
        <v>0</v>
      </c>
      <c r="AJ72">
        <v>0</v>
      </c>
      <c r="AK72">
        <v>3.2976921002911048</v>
      </c>
      <c r="AL72">
        <v>0</v>
      </c>
      <c r="AM72">
        <v>5.2426994664935007E-2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0.1456306</v>
      </c>
      <c r="AZ72">
        <v>0.24291189999999996</v>
      </c>
      <c r="BA72">
        <v>0.11132520000000001</v>
      </c>
      <c r="BB72">
        <v>0.14417500000000003</v>
      </c>
      <c r="BC72">
        <v>125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130.82920551304667</v>
      </c>
      <c r="DN72">
        <v>4.3743144218351846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0.11369259614129945</v>
      </c>
      <c r="L73">
        <v>0.4415578028773845</v>
      </c>
      <c r="M73">
        <v>0.13236554467439254</v>
      </c>
      <c r="N73">
        <v>0.14666791508106336</v>
      </c>
      <c r="O73">
        <v>0.16296656298774748</v>
      </c>
      <c r="P73">
        <v>0.22742050808262124</v>
      </c>
      <c r="Q73">
        <v>1.0824952760300544E-2</v>
      </c>
      <c r="R73">
        <v>5.7030387678239869E-2</v>
      </c>
      <c r="S73">
        <v>1.7293417955629671E-2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0.15107844778466376</v>
      </c>
      <c r="AD73">
        <v>9.1350067622448669E-2</v>
      </c>
      <c r="AE73">
        <v>0.25506527265105428</v>
      </c>
      <c r="AF73">
        <v>2.7087240217964825E-2</v>
      </c>
      <c r="AG73">
        <v>1.8512683943474313</v>
      </c>
      <c r="AH73">
        <v>2.0263884947999999</v>
      </c>
      <c r="AI73">
        <v>0</v>
      </c>
      <c r="AJ73">
        <v>0</v>
      </c>
      <c r="AK73">
        <v>3.2976921002911048</v>
      </c>
      <c r="AL73">
        <v>0</v>
      </c>
      <c r="AM73">
        <v>5.2426994664935007E-2</v>
      </c>
      <c r="AN73">
        <v>0</v>
      </c>
      <c r="AO73">
        <v>0</v>
      </c>
      <c r="AP73">
        <v>0</v>
      </c>
      <c r="AQ73">
        <v>5.5922044887174213E-2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0.1456306</v>
      </c>
      <c r="AZ73">
        <v>0.21469490000000002</v>
      </c>
      <c r="BA73">
        <v>0.11132520000000001</v>
      </c>
      <c r="BB73">
        <v>0.14417500000000003</v>
      </c>
      <c r="BC73">
        <v>113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119.22474047869866</v>
      </c>
      <c r="DN73">
        <v>3.984498392290301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0.10827100832770473</v>
      </c>
      <c r="L74">
        <v>0.4415578028773845</v>
      </c>
      <c r="M74">
        <v>0.13236554467439254</v>
      </c>
      <c r="N74">
        <v>0.14666791508106336</v>
      </c>
      <c r="O74">
        <v>0.16296656298774748</v>
      </c>
      <c r="P74">
        <v>0.22742050808262124</v>
      </c>
      <c r="Q74">
        <v>1.0824952760300544E-2</v>
      </c>
      <c r="R74">
        <v>5.7030387678239869E-2</v>
      </c>
      <c r="S74">
        <v>1.7293417955629671E-2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0.15107844778466376</v>
      </c>
      <c r="AD74">
        <v>9.1350067622448669E-2</v>
      </c>
      <c r="AE74">
        <v>0.25506527265105428</v>
      </c>
      <c r="AF74">
        <v>2.7087240217964825E-2</v>
      </c>
      <c r="AG74">
        <v>1.8512683943474313</v>
      </c>
      <c r="AH74">
        <v>2.0263884947999999</v>
      </c>
      <c r="AI74">
        <v>0</v>
      </c>
      <c r="AJ74">
        <v>0</v>
      </c>
      <c r="AK74">
        <v>3.2976921002911048</v>
      </c>
      <c r="AL74">
        <v>0</v>
      </c>
      <c r="AM74">
        <v>5.2426994664935007E-2</v>
      </c>
      <c r="AN74">
        <v>0</v>
      </c>
      <c r="AO74">
        <v>0</v>
      </c>
      <c r="AP74">
        <v>0</v>
      </c>
      <c r="AQ74">
        <v>5.5922044887174213E-2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0.1456306</v>
      </c>
      <c r="AZ74">
        <v>0.21469490000000002</v>
      </c>
      <c r="BA74">
        <v>0.11132520000000001</v>
      </c>
      <c r="BB74">
        <v>0.14417500000000003</v>
      </c>
      <c r="BC74">
        <v>100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106.63949400817145</v>
      </c>
      <c r="DN74">
        <v>3.5643232750039204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0.10643535261129079</v>
      </c>
      <c r="L75">
        <v>0.40012087587788836</v>
      </c>
      <c r="M75">
        <v>0.13236554467439254</v>
      </c>
      <c r="N75">
        <v>0.14666791508106336</v>
      </c>
      <c r="O75">
        <v>0.16296656298774748</v>
      </c>
      <c r="P75">
        <v>0.22742050808262124</v>
      </c>
      <c r="Q75">
        <v>1.0824952760300544E-2</v>
      </c>
      <c r="R75">
        <v>6.5853008109677105E-2</v>
      </c>
      <c r="S75">
        <v>1.3628447983949165E-2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</v>
      </c>
      <c r="AC75">
        <v>0.15107844778466376</v>
      </c>
      <c r="AD75">
        <v>7.94348428631447E-2</v>
      </c>
      <c r="AE75">
        <v>0.25506527265105428</v>
      </c>
      <c r="AF75">
        <v>2.7087240217964825E-2</v>
      </c>
      <c r="AG75">
        <v>1.8512683943474313</v>
      </c>
      <c r="AH75">
        <v>1.6408004039999999</v>
      </c>
      <c r="AI75">
        <v>1.8534796197717779E-2</v>
      </c>
      <c r="AJ75">
        <v>0</v>
      </c>
      <c r="AK75">
        <v>3.2976921002911048</v>
      </c>
      <c r="AL75">
        <v>0</v>
      </c>
      <c r="AM75">
        <v>5.2426994664935007E-2</v>
      </c>
      <c r="AN75">
        <v>0</v>
      </c>
      <c r="AO75">
        <v>0</v>
      </c>
      <c r="AP75">
        <v>0</v>
      </c>
      <c r="AQ75">
        <v>0.11184409625940218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0.1456306</v>
      </c>
      <c r="AZ75">
        <v>0.21469490000000002</v>
      </c>
      <c r="BA75">
        <v>8.9947400000000025E-2</v>
      </c>
      <c r="BB75">
        <v>0.14417500000000003</v>
      </c>
      <c r="BC75">
        <v>84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90.789310030289172</v>
      </c>
      <c r="DN75">
        <v>3.031968052640674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0.10295614468366897</v>
      </c>
      <c r="L76">
        <v>0.36985053389236605</v>
      </c>
      <c r="M76">
        <v>0.13236554467439254</v>
      </c>
      <c r="N76">
        <v>0.14666791508106336</v>
      </c>
      <c r="O76">
        <v>0.16296656298774748</v>
      </c>
      <c r="P76">
        <v>0.22742050808262124</v>
      </c>
      <c r="Q76">
        <v>1.0824952760300544E-2</v>
      </c>
      <c r="R76">
        <v>6.5853008109677105E-2</v>
      </c>
      <c r="S76">
        <v>1.3628447983949165E-2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0.15107844778466376</v>
      </c>
      <c r="AD76">
        <v>7.94348428631447E-2</v>
      </c>
      <c r="AE76">
        <v>0.25506527265105428</v>
      </c>
      <c r="AF76">
        <v>2.7087240217964825E-2</v>
      </c>
      <c r="AG76">
        <v>1.8512683943474313</v>
      </c>
      <c r="AH76">
        <v>1.6408004039999999</v>
      </c>
      <c r="AI76">
        <v>3.3097847528527763E-2</v>
      </c>
      <c r="AJ76">
        <v>0</v>
      </c>
      <c r="AK76">
        <v>3.2976921002911048</v>
      </c>
      <c r="AL76">
        <v>0</v>
      </c>
      <c r="AM76">
        <v>7.8481625613950931E-2</v>
      </c>
      <c r="AN76">
        <v>0</v>
      </c>
      <c r="AO76">
        <v>0</v>
      </c>
      <c r="AP76">
        <v>0</v>
      </c>
      <c r="AQ76">
        <v>0.11184409625940218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0.1456306</v>
      </c>
      <c r="AZ76">
        <v>0.21469490000000002</v>
      </c>
      <c r="BA76">
        <v>8.9947400000000025E-2</v>
      </c>
      <c r="BB76">
        <v>0.14417500000000003</v>
      </c>
      <c r="BC76">
        <v>77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84.015956326379097</v>
      </c>
      <c r="DN76">
        <v>2.8121898889174415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9.0746899686124968E-2</v>
      </c>
      <c r="L77">
        <v>0.32516574334230924</v>
      </c>
      <c r="M77">
        <v>0.13236554467439254</v>
      </c>
      <c r="N77">
        <v>0.14666791508106336</v>
      </c>
      <c r="O77">
        <v>0.16296656298774748</v>
      </c>
      <c r="P77">
        <v>0.22742050808262124</v>
      </c>
      <c r="Q77">
        <v>1.0824952760300544E-2</v>
      </c>
      <c r="R77">
        <v>6.5853008109677105E-2</v>
      </c>
      <c r="S77">
        <v>1.3801242954373997E-2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0.15107844778466376</v>
      </c>
      <c r="AD77">
        <v>0.13702509904771906</v>
      </c>
      <c r="AE77">
        <v>0.25506527265105428</v>
      </c>
      <c r="AF77">
        <v>3.5825063612317555E-2</v>
      </c>
      <c r="AG77">
        <v>1.8512683943474313</v>
      </c>
      <c r="AH77">
        <v>2.0263884947999999</v>
      </c>
      <c r="AI77">
        <v>3.3097847528527763E-2</v>
      </c>
      <c r="AJ77">
        <v>0</v>
      </c>
      <c r="AK77">
        <v>3.2976921002911048</v>
      </c>
      <c r="AL77">
        <v>0</v>
      </c>
      <c r="AM77">
        <v>7.8481625613950931E-2</v>
      </c>
      <c r="AN77">
        <v>0</v>
      </c>
      <c r="AO77">
        <v>0</v>
      </c>
      <c r="AP77">
        <v>0</v>
      </c>
      <c r="AQ77">
        <v>0.1677661411465764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0.1456306</v>
      </c>
      <c r="AZ77">
        <v>0.21469490000000002</v>
      </c>
      <c r="BA77">
        <v>0.11132520000000001</v>
      </c>
      <c r="BB77">
        <v>0.14417500000000003</v>
      </c>
      <c r="BC77">
        <v>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84.473189572120177</v>
      </c>
      <c r="DN77">
        <v>2.8274514178652934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9.9074771483071603E-2</v>
      </c>
      <c r="L78">
        <v>0.3702609918017431</v>
      </c>
      <c r="M78">
        <v>0.13236554467439254</v>
      </c>
      <c r="N78">
        <v>0.14666791508106336</v>
      </c>
      <c r="O78">
        <v>0.16296656298774748</v>
      </c>
      <c r="P78">
        <v>0.22742050808262124</v>
      </c>
      <c r="Q78">
        <v>1.0824952760300544E-2</v>
      </c>
      <c r="R78">
        <v>6.5853008109677105E-2</v>
      </c>
      <c r="S78">
        <v>1.228369462373958E-2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0.15107844778466376</v>
      </c>
      <c r="AD78">
        <v>0.18312378522060008</v>
      </c>
      <c r="AE78">
        <v>0.25506527265105428</v>
      </c>
      <c r="AF78">
        <v>3.5825063612317555E-2</v>
      </c>
      <c r="AG78">
        <v>1.8512683943474313</v>
      </c>
      <c r="AH78">
        <v>2.7688506713999996</v>
      </c>
      <c r="AI78">
        <v>5.2956557034233319E-2</v>
      </c>
      <c r="AJ78">
        <v>0</v>
      </c>
      <c r="AK78">
        <v>3.2976921002911048</v>
      </c>
      <c r="AL78">
        <v>0</v>
      </c>
      <c r="AM78">
        <v>7.8481625613950931E-2</v>
      </c>
      <c r="AN78">
        <v>0</v>
      </c>
      <c r="AO78">
        <v>0</v>
      </c>
      <c r="AP78">
        <v>0</v>
      </c>
      <c r="AQ78">
        <v>0.1677661411465764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0.1456306</v>
      </c>
      <c r="AZ78">
        <v>0.21469490000000002</v>
      </c>
      <c r="BA78">
        <v>0.15206380000000003</v>
      </c>
      <c r="BB78">
        <v>0.14417500000000003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85.345148587713624</v>
      </c>
      <c r="DN78">
        <v>2.8565561464761804</v>
      </c>
    </row>
    <row r="79" spans="1:118">
      <c r="A79" t="s">
        <v>121</v>
      </c>
      <c r="B79">
        <v>0</v>
      </c>
      <c r="C79">
        <v>0</v>
      </c>
      <c r="D79">
        <v>4.9779152972673442E-2</v>
      </c>
      <c r="E79">
        <v>0</v>
      </c>
      <c r="F79">
        <v>0</v>
      </c>
      <c r="G79">
        <v>0</v>
      </c>
      <c r="H79">
        <v>0</v>
      </c>
      <c r="I79">
        <v>0</v>
      </c>
      <c r="J79">
        <v>0.142616239597217</v>
      </c>
      <c r="K79">
        <v>0.12264513175991816</v>
      </c>
      <c r="L79">
        <v>0.44317320274055949</v>
      </c>
      <c r="M79">
        <v>0.13236554467439254</v>
      </c>
      <c r="N79">
        <v>0.14666791508106336</v>
      </c>
      <c r="O79">
        <v>0.16296656298774748</v>
      </c>
      <c r="P79">
        <v>0.22742050808262124</v>
      </c>
      <c r="Q79">
        <v>1.9900080191761781E-2</v>
      </c>
      <c r="R79">
        <v>6.5853008109677105E-2</v>
      </c>
      <c r="S79">
        <v>2.6137948601298179E-2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</v>
      </c>
      <c r="AC79">
        <v>0.15107844778466376</v>
      </c>
      <c r="AD79">
        <v>0.18312378522060008</v>
      </c>
      <c r="AE79">
        <v>0.25506527265105428</v>
      </c>
      <c r="AF79">
        <v>3.7135733514970688E-2</v>
      </c>
      <c r="AG79">
        <v>1.8512683943474313</v>
      </c>
      <c r="AH79">
        <v>3.0395827421999995</v>
      </c>
      <c r="AI79">
        <v>0.25882518764258283</v>
      </c>
      <c r="AJ79">
        <v>0</v>
      </c>
      <c r="AK79">
        <v>3.2976921002911048</v>
      </c>
      <c r="AL79">
        <v>0</v>
      </c>
      <c r="AM79">
        <v>7.8481625613950931E-2</v>
      </c>
      <c r="AN79">
        <v>0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0.14894039999999997</v>
      </c>
      <c r="AZ79">
        <v>0.24291189999999996</v>
      </c>
      <c r="BA79">
        <v>0.16456760000000001</v>
      </c>
      <c r="BB79">
        <v>0.14417500000000003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86.151965197073153</v>
      </c>
      <c r="DN79">
        <v>2.8834888536222301</v>
      </c>
    </row>
    <row r="80" spans="1:118">
      <c r="A80" t="s">
        <v>122</v>
      </c>
      <c r="B80">
        <v>0</v>
      </c>
      <c r="C80">
        <v>0</v>
      </c>
      <c r="D80">
        <v>6.12733396997883E-2</v>
      </c>
      <c r="E80">
        <v>0</v>
      </c>
      <c r="F80">
        <v>0</v>
      </c>
      <c r="G80">
        <v>0</v>
      </c>
      <c r="H80">
        <v>0</v>
      </c>
      <c r="I80">
        <v>0</v>
      </c>
      <c r="J80">
        <v>0.142616239597217</v>
      </c>
      <c r="K80">
        <v>0.13331754871581331</v>
      </c>
      <c r="L80">
        <v>0.47415902606081056</v>
      </c>
      <c r="M80">
        <v>0.13236554467439254</v>
      </c>
      <c r="N80">
        <v>0.14666791508106336</v>
      </c>
      <c r="O80">
        <v>0.16296656298774748</v>
      </c>
      <c r="P80">
        <v>0.22742050808262124</v>
      </c>
      <c r="Q80">
        <v>1.9900080191761781E-2</v>
      </c>
      <c r="R80">
        <v>6.5853008109677105E-2</v>
      </c>
      <c r="S80">
        <v>2.6137948601298179E-2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</v>
      </c>
      <c r="AC80">
        <v>0.15107844778466376</v>
      </c>
      <c r="AD80">
        <v>0.18312378522060008</v>
      </c>
      <c r="AE80">
        <v>0.25506527265105428</v>
      </c>
      <c r="AF80">
        <v>3.7135733514970688E-2</v>
      </c>
      <c r="AG80">
        <v>1.8512683943474313</v>
      </c>
      <c r="AH80">
        <v>3.0395827421999995</v>
      </c>
      <c r="AI80">
        <v>0.3400870269201583</v>
      </c>
      <c r="AJ80">
        <v>0</v>
      </c>
      <c r="AK80">
        <v>3.2976921002911048</v>
      </c>
      <c r="AL80">
        <v>0</v>
      </c>
      <c r="AM80">
        <v>7.8481625613950931E-2</v>
      </c>
      <c r="AN80">
        <v>0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0.14894039999999997</v>
      </c>
      <c r="AZ80">
        <v>0.24291189999999996</v>
      </c>
      <c r="BA80">
        <v>0.16456760000000001</v>
      </c>
      <c r="BB80">
        <v>0.14417500000000003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86.309328796355814</v>
      </c>
      <c r="DN80">
        <v>2.8605395206203958</v>
      </c>
    </row>
    <row r="81" spans="1:118">
      <c r="A81" t="s">
        <v>123</v>
      </c>
      <c r="B81">
        <v>0</v>
      </c>
      <c r="C81">
        <v>0</v>
      </c>
      <c r="D81">
        <v>1.2116997487110478E-2</v>
      </c>
      <c r="E81">
        <v>0</v>
      </c>
      <c r="F81">
        <v>0</v>
      </c>
      <c r="G81">
        <v>0</v>
      </c>
      <c r="H81">
        <v>0</v>
      </c>
      <c r="I81">
        <v>0</v>
      </c>
      <c r="J81">
        <v>0.142616239597217</v>
      </c>
      <c r="K81">
        <v>0.146905608937834</v>
      </c>
      <c r="L81">
        <v>0.47415902606081056</v>
      </c>
      <c r="M81">
        <v>0.13236554467439254</v>
      </c>
      <c r="N81">
        <v>0.14666791508106336</v>
      </c>
      <c r="O81">
        <v>0.16296656298774748</v>
      </c>
      <c r="P81">
        <v>0.22742050808262124</v>
      </c>
      <c r="Q81">
        <v>1.9900080191761781E-2</v>
      </c>
      <c r="R81">
        <v>6.5853008109677105E-2</v>
      </c>
      <c r="S81">
        <v>2.6137948601298179E-2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</v>
      </c>
      <c r="AC81">
        <v>0.15107844778466376</v>
      </c>
      <c r="AD81">
        <v>0.18312378522060008</v>
      </c>
      <c r="AE81">
        <v>0.25506527265105428</v>
      </c>
      <c r="AF81">
        <v>3.7135733514970688E-2</v>
      </c>
      <c r="AG81">
        <v>1.8512683943474313</v>
      </c>
      <c r="AH81">
        <v>3.0395827421999995</v>
      </c>
      <c r="AI81">
        <v>0.3400870269201583</v>
      </c>
      <c r="AJ81">
        <v>0</v>
      </c>
      <c r="AK81">
        <v>3.2976921002911048</v>
      </c>
      <c r="AL81">
        <v>0</v>
      </c>
      <c r="AM81">
        <v>7.8481625613950931E-2</v>
      </c>
      <c r="AN81">
        <v>0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0.14894039999999997</v>
      </c>
      <c r="AZ81">
        <v>0.24291189999999996</v>
      </c>
      <c r="BA81">
        <v>0.16456760000000001</v>
      </c>
      <c r="BB81">
        <v>0.14417500000000003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86.274909372422002</v>
      </c>
      <c r="DN81">
        <v>2.8593906625635497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0.142616239597217</v>
      </c>
      <c r="K82">
        <v>0.146905608937834</v>
      </c>
      <c r="L82">
        <v>0.47415902606081056</v>
      </c>
      <c r="M82">
        <v>0.13236554467439254</v>
      </c>
      <c r="N82">
        <v>0.14666791508106336</v>
      </c>
      <c r="O82">
        <v>0.16296656298774748</v>
      </c>
      <c r="P82">
        <v>0.22742050808262124</v>
      </c>
      <c r="Q82">
        <v>1.9900080191761781E-2</v>
      </c>
      <c r="R82">
        <v>6.5853008109677105E-2</v>
      </c>
      <c r="S82">
        <v>2.6137948601298179E-2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</v>
      </c>
      <c r="AC82">
        <v>0.15107844778466376</v>
      </c>
      <c r="AD82">
        <v>0.18312378522060008</v>
      </c>
      <c r="AE82">
        <v>0.25506527265105428</v>
      </c>
      <c r="AF82">
        <v>3.7135733514970688E-2</v>
      </c>
      <c r="AG82">
        <v>1.8512683943474313</v>
      </c>
      <c r="AH82">
        <v>3.0395827421999995</v>
      </c>
      <c r="AI82">
        <v>0.3400870269201583</v>
      </c>
      <c r="AJ82">
        <v>0</v>
      </c>
      <c r="AK82">
        <v>3.2976921002911048</v>
      </c>
      <c r="AL82">
        <v>0</v>
      </c>
      <c r="AM82">
        <v>7.8481625613950931E-2</v>
      </c>
      <c r="AN82">
        <v>0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0.14894039999999997</v>
      </c>
      <c r="AZ82">
        <v>0.24291189999999996</v>
      </c>
      <c r="BA82">
        <v>0.16456760000000001</v>
      </c>
      <c r="BB82">
        <v>0.14417500000000003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86.263183751176058</v>
      </c>
      <c r="DN82">
        <v>2.8589992863223821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0.142616239597217</v>
      </c>
      <c r="K83">
        <v>0.146905608937834</v>
      </c>
      <c r="L83">
        <v>0.47415902606081056</v>
      </c>
      <c r="M83">
        <v>0.13236554467439254</v>
      </c>
      <c r="N83">
        <v>0.14666791508106336</v>
      </c>
      <c r="O83">
        <v>0.16296656298774748</v>
      </c>
      <c r="P83">
        <v>0.22742050808262124</v>
      </c>
      <c r="Q83">
        <v>1.9900080191761781E-2</v>
      </c>
      <c r="R83">
        <v>6.5853008109677105E-2</v>
      </c>
      <c r="S83">
        <v>2.6137948601298179E-2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</v>
      </c>
      <c r="AC83">
        <v>0.15107844778466376</v>
      </c>
      <c r="AD83">
        <v>0.18312378522060008</v>
      </c>
      <c r="AE83">
        <v>0.25506527265105428</v>
      </c>
      <c r="AF83">
        <v>3.7135733514970688E-2</v>
      </c>
      <c r="AG83">
        <v>1.8512683943474313</v>
      </c>
      <c r="AH83">
        <v>3.0395827421999995</v>
      </c>
      <c r="AI83">
        <v>0.3400870269201583</v>
      </c>
      <c r="AJ83">
        <v>0</v>
      </c>
      <c r="AK83">
        <v>3.2976921002911048</v>
      </c>
      <c r="AL83">
        <v>0</v>
      </c>
      <c r="AM83">
        <v>7.8481625613950931E-2</v>
      </c>
      <c r="AN83">
        <v>0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0.14894039999999997</v>
      </c>
      <c r="AZ83">
        <v>0.24291189999999996</v>
      </c>
      <c r="BA83">
        <v>0.16456760000000001</v>
      </c>
      <c r="BB83">
        <v>0.14417500000000003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86.263183751176058</v>
      </c>
      <c r="DN83">
        <v>2.8589992863223821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0.142616239597217</v>
      </c>
      <c r="K84">
        <v>0.146905608937834</v>
      </c>
      <c r="L84">
        <v>0.47415902606081056</v>
      </c>
      <c r="M84">
        <v>0.13236554467439254</v>
      </c>
      <c r="N84">
        <v>0.14666791508106336</v>
      </c>
      <c r="O84">
        <v>0.16296656298774748</v>
      </c>
      <c r="P84">
        <v>0.22742050808262124</v>
      </c>
      <c r="Q84">
        <v>1.9900080191761781E-2</v>
      </c>
      <c r="R84">
        <v>6.5853008109677105E-2</v>
      </c>
      <c r="S84">
        <v>2.6137948601298179E-2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</v>
      </c>
      <c r="AC84">
        <v>0.15107844778466376</v>
      </c>
      <c r="AD84">
        <v>0.18312378522060008</v>
      </c>
      <c r="AE84">
        <v>0.25506527265105428</v>
      </c>
      <c r="AF84">
        <v>3.7135733514970688E-2</v>
      </c>
      <c r="AG84">
        <v>1.8512683943474313</v>
      </c>
      <c r="AH84">
        <v>3.0395827421999995</v>
      </c>
      <c r="AI84">
        <v>0.3400870269201583</v>
      </c>
      <c r="AJ84">
        <v>0</v>
      </c>
      <c r="AK84">
        <v>3.2976921002911048</v>
      </c>
      <c r="AL84">
        <v>0</v>
      </c>
      <c r="AM84">
        <v>7.8481625613950931E-2</v>
      </c>
      <c r="AN84">
        <v>0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0.14894039999999997</v>
      </c>
      <c r="AZ84">
        <v>0.24291189999999996</v>
      </c>
      <c r="BA84">
        <v>0.16456760000000001</v>
      </c>
      <c r="BB84">
        <v>0.14417500000000003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86.263183751176058</v>
      </c>
      <c r="DN84">
        <v>2.8589992863223821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0.142616239597217</v>
      </c>
      <c r="K85">
        <v>0.146905608937834</v>
      </c>
      <c r="L85">
        <v>0.47415902606081056</v>
      </c>
      <c r="M85">
        <v>0.13236554467439254</v>
      </c>
      <c r="N85">
        <v>0.14666791508106336</v>
      </c>
      <c r="O85">
        <v>0.16296656298774748</v>
      </c>
      <c r="P85">
        <v>0.24635057089655932</v>
      </c>
      <c r="Q85">
        <v>1.9900080191761781E-2</v>
      </c>
      <c r="R85">
        <v>6.5853008109677105E-2</v>
      </c>
      <c r="S85">
        <v>2.6137948601298179E-2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</v>
      </c>
      <c r="AC85">
        <v>0.15107844778466376</v>
      </c>
      <c r="AD85">
        <v>0.18312378522060008</v>
      </c>
      <c r="AE85">
        <v>0.25506527265105428</v>
      </c>
      <c r="AF85">
        <v>3.7135733514970688E-2</v>
      </c>
      <c r="AG85">
        <v>1.8512683943474313</v>
      </c>
      <c r="AH85">
        <v>3.0395827421999995</v>
      </c>
      <c r="AI85">
        <v>5.2956557034233319E-2</v>
      </c>
      <c r="AJ85">
        <v>0</v>
      </c>
      <c r="AK85">
        <v>3.2976921002911048</v>
      </c>
      <c r="AL85">
        <v>0</v>
      </c>
      <c r="AM85">
        <v>7.8481625613950931E-2</v>
      </c>
      <c r="AN85">
        <v>0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0.14894039999999997</v>
      </c>
      <c r="AZ85">
        <v>0.24291189999999996</v>
      </c>
      <c r="BA85">
        <v>0.16456760000000001</v>
      </c>
      <c r="BB85">
        <v>0.14417500000000003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86.003646216067068</v>
      </c>
      <c r="DN85">
        <v>2.8503364143593912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0.142616239597217</v>
      </c>
      <c r="K86">
        <v>0.146905608937834</v>
      </c>
      <c r="L86">
        <v>0.47415902606081056</v>
      </c>
      <c r="M86">
        <v>0.13236554467439254</v>
      </c>
      <c r="N86">
        <v>0.14666791508106336</v>
      </c>
      <c r="O86">
        <v>0.16296656298774748</v>
      </c>
      <c r="P86">
        <v>0.24770889018948547</v>
      </c>
      <c r="Q86">
        <v>1.9900080191761781E-2</v>
      </c>
      <c r="R86">
        <v>6.5853008109677105E-2</v>
      </c>
      <c r="S86">
        <v>2.6137948601298179E-2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0.15107844778466376</v>
      </c>
      <c r="AD86">
        <v>0.18312378522060008</v>
      </c>
      <c r="AE86">
        <v>0.25506527265105428</v>
      </c>
      <c r="AF86">
        <v>3.5825063612317555E-2</v>
      </c>
      <c r="AG86">
        <v>1.8512683943474313</v>
      </c>
      <c r="AH86">
        <v>3.0395827421999995</v>
      </c>
      <c r="AI86">
        <v>1.6548928707208366E-2</v>
      </c>
      <c r="AJ86">
        <v>0</v>
      </c>
      <c r="AK86">
        <v>3.2976921002911048</v>
      </c>
      <c r="AL86">
        <v>0</v>
      </c>
      <c r="AM86">
        <v>7.8481625613950931E-2</v>
      </c>
      <c r="AN86">
        <v>0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0.1456306</v>
      </c>
      <c r="AZ86">
        <v>0.24291189999999996</v>
      </c>
      <c r="BA86">
        <v>0.16456760000000001</v>
      </c>
      <c r="BB86">
        <v>0.14417500000000003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85.964739725610215</v>
      </c>
      <c r="DN86">
        <v>2.8495731258794863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0.142616239597217</v>
      </c>
      <c r="K87">
        <v>0.146905608937834</v>
      </c>
      <c r="L87">
        <v>0.47415902606081051</v>
      </c>
      <c r="M87">
        <v>0.13236554467439254</v>
      </c>
      <c r="N87">
        <v>0.14666791508106336</v>
      </c>
      <c r="O87">
        <v>0.16296656298774748</v>
      </c>
      <c r="P87">
        <v>0.25050222871973171</v>
      </c>
      <c r="Q87">
        <v>1.9900080191761781E-2</v>
      </c>
      <c r="R87">
        <v>6.5853008109677105E-2</v>
      </c>
      <c r="S87">
        <v>2.6137948601298179E-2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0.15107844778466376</v>
      </c>
      <c r="AD87">
        <v>0.18312378522060008</v>
      </c>
      <c r="AE87">
        <v>0.25506527265105428</v>
      </c>
      <c r="AF87">
        <v>3.5825063612317555E-2</v>
      </c>
      <c r="AG87">
        <v>1.8512683943474313</v>
      </c>
      <c r="AH87">
        <v>3.0395827421999995</v>
      </c>
      <c r="AI87">
        <v>1.6548928707208366E-2</v>
      </c>
      <c r="AJ87">
        <v>0</v>
      </c>
      <c r="AK87">
        <v>3.2976921002911048</v>
      </c>
      <c r="AL87">
        <v>0</v>
      </c>
      <c r="AM87">
        <v>7.8481625613950931E-2</v>
      </c>
      <c r="AN87">
        <v>0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0.1456306</v>
      </c>
      <c r="AZ87">
        <v>0.24291189999999996</v>
      </c>
      <c r="BA87">
        <v>0.16456760000000001</v>
      </c>
      <c r="BB87">
        <v>0.14417500000000003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85.951639362720925</v>
      </c>
      <c r="DN87">
        <v>2.8654668272990289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0.142616239597217</v>
      </c>
      <c r="K88">
        <v>0.146905608937834</v>
      </c>
      <c r="L88">
        <v>0.47415902606081051</v>
      </c>
      <c r="M88">
        <v>0.13236554467439254</v>
      </c>
      <c r="N88">
        <v>0.14666791508106336</v>
      </c>
      <c r="O88">
        <v>0.16296656298774748</v>
      </c>
      <c r="P88">
        <v>0.25060607056845646</v>
      </c>
      <c r="Q88">
        <v>1.9900080191761781E-2</v>
      </c>
      <c r="R88">
        <v>6.5853008109677105E-2</v>
      </c>
      <c r="S88">
        <v>2.6137948601298179E-2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0.15107844778466376</v>
      </c>
      <c r="AD88">
        <v>0.18312378522060008</v>
      </c>
      <c r="AE88">
        <v>0.25506527265105428</v>
      </c>
      <c r="AF88">
        <v>3.5825063612317555E-2</v>
      </c>
      <c r="AG88">
        <v>1.8512683943474313</v>
      </c>
      <c r="AH88">
        <v>3.0395827421999995</v>
      </c>
      <c r="AI88">
        <v>1.6548928707208366E-2</v>
      </c>
      <c r="AJ88">
        <v>0</v>
      </c>
      <c r="AK88">
        <v>3.2976921002911048</v>
      </c>
      <c r="AL88">
        <v>0</v>
      </c>
      <c r="AM88">
        <v>7.8481625613950931E-2</v>
      </c>
      <c r="AN88">
        <v>0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0.1456306</v>
      </c>
      <c r="AZ88">
        <v>0.24291189999999996</v>
      </c>
      <c r="BA88">
        <v>0.16456760000000001</v>
      </c>
      <c r="BB88">
        <v>0.14417500000000003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85.951739850676134</v>
      </c>
      <c r="DN88">
        <v>2.8654701811925407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0.142616239597217</v>
      </c>
      <c r="K89">
        <v>0.146905608937834</v>
      </c>
      <c r="L89">
        <v>0.47415902606081051</v>
      </c>
      <c r="M89">
        <v>0.13236554467439254</v>
      </c>
      <c r="N89">
        <v>0.14666791508106336</v>
      </c>
      <c r="O89">
        <v>0.16296656298774748</v>
      </c>
      <c r="P89">
        <v>0.25339940909870273</v>
      </c>
      <c r="Q89">
        <v>1.9900080191761781E-2</v>
      </c>
      <c r="R89">
        <v>6.5853008109677105E-2</v>
      </c>
      <c r="S89">
        <v>2.6137948601298179E-2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0.15107844778466376</v>
      </c>
      <c r="AD89">
        <v>0.18312378522060008</v>
      </c>
      <c r="AE89">
        <v>0.25506527265105428</v>
      </c>
      <c r="AF89">
        <v>3.5825063612317555E-2</v>
      </c>
      <c r="AG89">
        <v>1.8512683943474313</v>
      </c>
      <c r="AH89">
        <v>3.0395827421999995</v>
      </c>
      <c r="AI89">
        <v>1.6548928707208366E-2</v>
      </c>
      <c r="AJ89">
        <v>0</v>
      </c>
      <c r="AK89">
        <v>3.2976921002911048</v>
      </c>
      <c r="AL89">
        <v>0</v>
      </c>
      <c r="AM89">
        <v>7.8481625613950931E-2</v>
      </c>
      <c r="AN89">
        <v>0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0.1456306</v>
      </c>
      <c r="AZ89">
        <v>0.24291189999999996</v>
      </c>
      <c r="BA89">
        <v>0.16456760000000001</v>
      </c>
      <c r="BB89">
        <v>0.14417500000000003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85.954442965681196</v>
      </c>
      <c r="DN89">
        <v>2.8655604047177228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0.142616239597217</v>
      </c>
      <c r="K90">
        <v>0.146905608937834</v>
      </c>
      <c r="L90">
        <v>0.47415902606081051</v>
      </c>
      <c r="M90">
        <v>0.13236554467439254</v>
      </c>
      <c r="N90">
        <v>0.14666791508106336</v>
      </c>
      <c r="O90">
        <v>0.16296656298774748</v>
      </c>
      <c r="P90">
        <v>0.25350324905257243</v>
      </c>
      <c r="Q90">
        <v>1.9900080191761781E-2</v>
      </c>
      <c r="R90">
        <v>6.5853008109677105E-2</v>
      </c>
      <c r="S90">
        <v>2.6137948601298179E-2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</v>
      </c>
      <c r="AC90">
        <v>0.15107844778466376</v>
      </c>
      <c r="AD90">
        <v>0.18312378522060008</v>
      </c>
      <c r="AE90">
        <v>0.25506527265105428</v>
      </c>
      <c r="AF90">
        <v>3.7135733514970688E-2</v>
      </c>
      <c r="AG90">
        <v>1.8512683943474313</v>
      </c>
      <c r="AH90">
        <v>3.0395827421999995</v>
      </c>
      <c r="AI90">
        <v>1.6548928707208366E-2</v>
      </c>
      <c r="AJ90">
        <v>0</v>
      </c>
      <c r="AK90">
        <v>3.2976921002911048</v>
      </c>
      <c r="AL90">
        <v>0</v>
      </c>
      <c r="AM90">
        <v>7.8481625613950931E-2</v>
      </c>
      <c r="AN90">
        <v>0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0.14894039999999997</v>
      </c>
      <c r="AZ90">
        <v>0.24291189999999996</v>
      </c>
      <c r="BA90">
        <v>0.16456760000000001</v>
      </c>
      <c r="BB90">
        <v>0.14417500000000003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85.959014683685027</v>
      </c>
      <c r="DN90">
        <v>2.8657129965704224</v>
      </c>
    </row>
    <row r="91" spans="1:118">
      <c r="A91" t="s">
        <v>133</v>
      </c>
      <c r="B91">
        <v>0</v>
      </c>
      <c r="C91">
        <v>0</v>
      </c>
      <c r="D91">
        <v>8.9180203519937148E-2</v>
      </c>
      <c r="E91">
        <v>0</v>
      </c>
      <c r="F91">
        <v>0</v>
      </c>
      <c r="G91">
        <v>0.18875650704188185</v>
      </c>
      <c r="H91">
        <v>0</v>
      </c>
      <c r="I91">
        <v>0</v>
      </c>
      <c r="J91">
        <v>0.26628419313272667</v>
      </c>
      <c r="K91">
        <v>0.146905608937834</v>
      </c>
      <c r="L91">
        <v>0.47415902606081045</v>
      </c>
      <c r="M91">
        <v>0.13236554467439254</v>
      </c>
      <c r="N91">
        <v>0.14666791508106336</v>
      </c>
      <c r="O91">
        <v>0.16296656298774748</v>
      </c>
      <c r="P91">
        <v>0.25350324905257243</v>
      </c>
      <c r="Q91">
        <v>1.9900080191761781E-2</v>
      </c>
      <c r="R91">
        <v>6.5853008109677105E-2</v>
      </c>
      <c r="S91">
        <v>2.6137948601298179E-2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</v>
      </c>
      <c r="AC91">
        <v>0.15107844778466376</v>
      </c>
      <c r="AD91">
        <v>0.18312378522060008</v>
      </c>
      <c r="AE91">
        <v>0.25506527265105428</v>
      </c>
      <c r="AF91">
        <v>3.7135733514970688E-2</v>
      </c>
      <c r="AG91">
        <v>1.8512683943474313</v>
      </c>
      <c r="AH91">
        <v>3.0395827421999995</v>
      </c>
      <c r="AI91">
        <v>7.9434842965766694E-2</v>
      </c>
      <c r="AJ91">
        <v>0</v>
      </c>
      <c r="AK91">
        <v>3.2976921002911048</v>
      </c>
      <c r="AL91">
        <v>0</v>
      </c>
      <c r="AM91">
        <v>7.8481625613950931E-2</v>
      </c>
      <c r="AN91">
        <v>0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0.14894039999999997</v>
      </c>
      <c r="AZ91">
        <v>0.24291189999999996</v>
      </c>
      <c r="BA91">
        <v>0.16456760000000001</v>
      </c>
      <c r="BB91">
        <v>0.14417500000000003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86.404171443293151</v>
      </c>
      <c r="DN91">
        <v>2.8850468153181739</v>
      </c>
    </row>
    <row r="92" spans="1:118">
      <c r="A92" t="s">
        <v>134</v>
      </c>
      <c r="B92">
        <v>0</v>
      </c>
      <c r="C92">
        <v>0</v>
      </c>
      <c r="D92">
        <v>8.9180203519937148E-2</v>
      </c>
      <c r="E92">
        <v>0</v>
      </c>
      <c r="F92">
        <v>0</v>
      </c>
      <c r="G92">
        <v>0.22493941347356469</v>
      </c>
      <c r="H92">
        <v>0</v>
      </c>
      <c r="I92">
        <v>0</v>
      </c>
      <c r="J92">
        <v>0.49378650470742846</v>
      </c>
      <c r="K92">
        <v>0.146905608937834</v>
      </c>
      <c r="L92">
        <v>0.47415902606081045</v>
      </c>
      <c r="M92">
        <v>0.13236554467439254</v>
      </c>
      <c r="N92">
        <v>0.14666791508106336</v>
      </c>
      <c r="O92">
        <v>0.16296656298774748</v>
      </c>
      <c r="P92">
        <v>0.25350324905257243</v>
      </c>
      <c r="Q92">
        <v>1.9900080191761781E-2</v>
      </c>
      <c r="R92">
        <v>6.5853008109677105E-2</v>
      </c>
      <c r="S92">
        <v>2.6137948601298179E-2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</v>
      </c>
      <c r="AC92">
        <v>0.15107844778466376</v>
      </c>
      <c r="AD92">
        <v>0.18312378522060008</v>
      </c>
      <c r="AE92">
        <v>0.25506527265105428</v>
      </c>
      <c r="AF92">
        <v>3.7135733514970688E-2</v>
      </c>
      <c r="AG92">
        <v>1.8512683943474313</v>
      </c>
      <c r="AH92">
        <v>3.0395827421999995</v>
      </c>
      <c r="AI92">
        <v>7.9434842965766694E-2</v>
      </c>
      <c r="AJ92">
        <v>0</v>
      </c>
      <c r="AK92">
        <v>3.2976921002911048</v>
      </c>
      <c r="AL92">
        <v>0</v>
      </c>
      <c r="AM92">
        <v>7.8481625613950931E-2</v>
      </c>
      <c r="AN92">
        <v>0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0.14894039999999997</v>
      </c>
      <c r="AZ92">
        <v>0.24291189999999996</v>
      </c>
      <c r="BA92">
        <v>0.16456760000000001</v>
      </c>
      <c r="BB92">
        <v>0.14417500000000003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86.65933077142256</v>
      </c>
      <c r="DN92">
        <v>2.8935727051951505</v>
      </c>
    </row>
    <row r="93" spans="1:118">
      <c r="A93" t="s">
        <v>135</v>
      </c>
      <c r="B93">
        <v>0</v>
      </c>
      <c r="C93">
        <v>0</v>
      </c>
      <c r="D93">
        <v>8.9180203519937148E-2</v>
      </c>
      <c r="E93">
        <v>0</v>
      </c>
      <c r="F93">
        <v>0</v>
      </c>
      <c r="G93">
        <v>0.22493941347356469</v>
      </c>
      <c r="H93">
        <v>0</v>
      </c>
      <c r="I93">
        <v>0</v>
      </c>
      <c r="J93">
        <v>0.49378650470742846</v>
      </c>
      <c r="K93">
        <v>0.146905608937834</v>
      </c>
      <c r="L93">
        <v>0.47415902606081045</v>
      </c>
      <c r="M93">
        <v>0.13236554467439254</v>
      </c>
      <c r="N93">
        <v>0.14666791508106336</v>
      </c>
      <c r="O93">
        <v>0.16296656298774748</v>
      </c>
      <c r="P93">
        <v>0.25350324905257243</v>
      </c>
      <c r="Q93">
        <v>1.9900080191761781E-2</v>
      </c>
      <c r="R93">
        <v>6.5853008109677105E-2</v>
      </c>
      <c r="S93">
        <v>2.6137948601298179E-2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</v>
      </c>
      <c r="AC93">
        <v>0.15107844778466376</v>
      </c>
      <c r="AD93">
        <v>0.18312378522060008</v>
      </c>
      <c r="AE93">
        <v>0.25506527265105428</v>
      </c>
      <c r="AF93">
        <v>3.7135733514970688E-2</v>
      </c>
      <c r="AG93">
        <v>1.8512683943474313</v>
      </c>
      <c r="AH93">
        <v>3.0395827421999995</v>
      </c>
      <c r="AI93">
        <v>7.9434842965766694E-2</v>
      </c>
      <c r="AJ93">
        <v>0</v>
      </c>
      <c r="AK93">
        <v>3.2976921002911048</v>
      </c>
      <c r="AL93">
        <v>0</v>
      </c>
      <c r="AM93">
        <v>7.8481625613950931E-2</v>
      </c>
      <c r="AN93">
        <v>0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0.14894039999999997</v>
      </c>
      <c r="AZ93">
        <v>0.24291189999999996</v>
      </c>
      <c r="BA93">
        <v>0.16456760000000001</v>
      </c>
      <c r="BB93">
        <v>0.14417500000000003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86.65933077142256</v>
      </c>
      <c r="DN93">
        <v>2.8935727051951505</v>
      </c>
    </row>
    <row r="94" spans="1:118">
      <c r="A94" t="s">
        <v>136</v>
      </c>
      <c r="B94">
        <v>0</v>
      </c>
      <c r="C94">
        <v>0</v>
      </c>
      <c r="D94">
        <v>8.9180203519937148E-2</v>
      </c>
      <c r="E94">
        <v>0</v>
      </c>
      <c r="F94">
        <v>0</v>
      </c>
      <c r="G94">
        <v>0.22493941347356469</v>
      </c>
      <c r="H94">
        <v>0</v>
      </c>
      <c r="I94">
        <v>0</v>
      </c>
      <c r="J94">
        <v>0.49378650470742846</v>
      </c>
      <c r="K94">
        <v>0.146905608937834</v>
      </c>
      <c r="L94">
        <v>0.47415902606081045</v>
      </c>
      <c r="M94">
        <v>0.13236554467439254</v>
      </c>
      <c r="N94">
        <v>0.14666791508106336</v>
      </c>
      <c r="O94">
        <v>0.16296656298774748</v>
      </c>
      <c r="P94">
        <v>0.25350324905257243</v>
      </c>
      <c r="Q94">
        <v>1.9900080191761781E-2</v>
      </c>
      <c r="R94">
        <v>6.5853008109677105E-2</v>
      </c>
      <c r="S94">
        <v>2.6137948601298179E-2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</v>
      </c>
      <c r="AC94">
        <v>0.15107844778466376</v>
      </c>
      <c r="AD94">
        <v>0.18312378522060008</v>
      </c>
      <c r="AE94">
        <v>0.25506527265105428</v>
      </c>
      <c r="AF94">
        <v>3.7135733514970688E-2</v>
      </c>
      <c r="AG94">
        <v>1.8512683943474313</v>
      </c>
      <c r="AH94">
        <v>3.0395827421999995</v>
      </c>
      <c r="AI94">
        <v>7.9434842965766694E-2</v>
      </c>
      <c r="AJ94">
        <v>0</v>
      </c>
      <c r="AK94">
        <v>3.2976921002911048</v>
      </c>
      <c r="AL94">
        <v>0</v>
      </c>
      <c r="AM94">
        <v>7.8481625613950931E-2</v>
      </c>
      <c r="AN94">
        <v>0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0.14894039999999997</v>
      </c>
      <c r="AZ94">
        <v>0.24291189999999996</v>
      </c>
      <c r="BA94">
        <v>0.16456760000000001</v>
      </c>
      <c r="BB94">
        <v>0.14417500000000003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86.65933077142256</v>
      </c>
      <c r="DN94">
        <v>2.8935727051951505</v>
      </c>
    </row>
    <row r="95" spans="1:118">
      <c r="A95" t="s">
        <v>137</v>
      </c>
      <c r="B95">
        <v>0</v>
      </c>
      <c r="C95">
        <v>0</v>
      </c>
      <c r="D95">
        <v>9.1082714528362488E-2</v>
      </c>
      <c r="E95">
        <v>0</v>
      </c>
      <c r="F95">
        <v>0</v>
      </c>
      <c r="G95">
        <v>0.22684185026878084</v>
      </c>
      <c r="H95">
        <v>0</v>
      </c>
      <c r="I95">
        <v>0</v>
      </c>
      <c r="J95">
        <v>0.49378650470742846</v>
      </c>
      <c r="K95">
        <v>0.146905608937834</v>
      </c>
      <c r="L95">
        <v>0.47415902606081045</v>
      </c>
      <c r="M95">
        <v>0.13236554467439254</v>
      </c>
      <c r="N95">
        <v>0.14666791508106336</v>
      </c>
      <c r="O95">
        <v>0.16296656298774748</v>
      </c>
      <c r="P95">
        <v>0.25350324905257243</v>
      </c>
      <c r="Q95">
        <v>1.9900080191761781E-2</v>
      </c>
      <c r="R95">
        <v>6.5853008109677105E-2</v>
      </c>
      <c r="S95">
        <v>2.6137948601298179E-2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0.15107844778466376</v>
      </c>
      <c r="AD95">
        <v>0.18312378522060008</v>
      </c>
      <c r="AE95">
        <v>0.25506527265105428</v>
      </c>
      <c r="AF95">
        <v>3.5825063612317555E-2</v>
      </c>
      <c r="AG95">
        <v>1.8512683943474313</v>
      </c>
      <c r="AH95">
        <v>3.0395827421999995</v>
      </c>
      <c r="AI95">
        <v>7.9434842965766694E-2</v>
      </c>
      <c r="AJ95">
        <v>0</v>
      </c>
      <c r="AK95">
        <v>3.2976921002911048</v>
      </c>
      <c r="AL95">
        <v>0</v>
      </c>
      <c r="AM95">
        <v>7.8481625613950931E-2</v>
      </c>
      <c r="AN95">
        <v>0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0.1456306</v>
      </c>
      <c r="AZ95">
        <v>0.23555090000000004</v>
      </c>
      <c r="BA95">
        <v>0.16456760000000001</v>
      </c>
      <c r="BB95">
        <v>0.14417500000000003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86.651418385459436</v>
      </c>
      <c r="DN95">
        <v>2.8933085690592737</v>
      </c>
    </row>
    <row r="96" spans="1:118">
      <c r="A96" t="s">
        <v>138</v>
      </c>
      <c r="B96">
        <v>0</v>
      </c>
      <c r="C96">
        <v>0</v>
      </c>
      <c r="D96">
        <v>9.1082714528362488E-2</v>
      </c>
      <c r="E96">
        <v>0</v>
      </c>
      <c r="F96">
        <v>0</v>
      </c>
      <c r="G96">
        <v>0.22684185026878084</v>
      </c>
      <c r="H96">
        <v>0</v>
      </c>
      <c r="I96">
        <v>0</v>
      </c>
      <c r="J96">
        <v>0.49378650470742846</v>
      </c>
      <c r="K96">
        <v>0.146905608937834</v>
      </c>
      <c r="L96">
        <v>0.47415902606081045</v>
      </c>
      <c r="M96">
        <v>0.13236554467439254</v>
      </c>
      <c r="N96">
        <v>0.14666791508106336</v>
      </c>
      <c r="O96">
        <v>0.16296656298774748</v>
      </c>
      <c r="P96">
        <v>0.25350324905257243</v>
      </c>
      <c r="Q96">
        <v>1.9900080191761781E-2</v>
      </c>
      <c r="R96">
        <v>6.5853008109677105E-2</v>
      </c>
      <c r="S96">
        <v>2.6137948601298179E-2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0.15107844778466376</v>
      </c>
      <c r="AD96">
        <v>0.18312378522060008</v>
      </c>
      <c r="AE96">
        <v>0.25506527265105428</v>
      </c>
      <c r="AF96">
        <v>3.5825063612317555E-2</v>
      </c>
      <c r="AG96">
        <v>1.8512683943474313</v>
      </c>
      <c r="AH96">
        <v>3.0395827421999995</v>
      </c>
      <c r="AI96">
        <v>7.9434842965766694E-2</v>
      </c>
      <c r="AJ96">
        <v>0</v>
      </c>
      <c r="AK96">
        <v>3.2976921002911048</v>
      </c>
      <c r="AL96">
        <v>0</v>
      </c>
      <c r="AM96">
        <v>7.8481625613950931E-2</v>
      </c>
      <c r="AN96">
        <v>0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0.1456306</v>
      </c>
      <c r="AZ96">
        <v>0.2269632</v>
      </c>
      <c r="BA96">
        <v>0.16456760000000001</v>
      </c>
      <c r="BB96">
        <v>0.14417500000000003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86.643108085459431</v>
      </c>
      <c r="DN96">
        <v>2.8930311690592738</v>
      </c>
    </row>
    <row r="97" spans="1:118">
      <c r="A97" t="s">
        <v>139</v>
      </c>
      <c r="B97">
        <v>0</v>
      </c>
      <c r="C97">
        <v>0</v>
      </c>
      <c r="D97">
        <v>9.1082714528362488E-2</v>
      </c>
      <c r="E97">
        <v>0</v>
      </c>
      <c r="F97">
        <v>0</v>
      </c>
      <c r="G97">
        <v>0.22684185026878084</v>
      </c>
      <c r="H97">
        <v>0</v>
      </c>
      <c r="I97">
        <v>0</v>
      </c>
      <c r="J97">
        <v>0.49378650470742846</v>
      </c>
      <c r="K97">
        <v>0.146905608937834</v>
      </c>
      <c r="L97">
        <v>0.47415902606081045</v>
      </c>
      <c r="M97">
        <v>0.13236554467439254</v>
      </c>
      <c r="N97">
        <v>0.14666791508106336</v>
      </c>
      <c r="O97">
        <v>0.16296656298774748</v>
      </c>
      <c r="P97">
        <v>0.25350324905257243</v>
      </c>
      <c r="Q97">
        <v>1.9900080191761781E-2</v>
      </c>
      <c r="R97">
        <v>6.5853008109677105E-2</v>
      </c>
      <c r="S97">
        <v>2.6137948601298179E-2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0.15107844778466376</v>
      </c>
      <c r="AD97">
        <v>0.18312378522060008</v>
      </c>
      <c r="AE97">
        <v>0.25506527265105428</v>
      </c>
      <c r="AF97">
        <v>3.5825063612317555E-2</v>
      </c>
      <c r="AG97">
        <v>1.8512683943474313</v>
      </c>
      <c r="AH97">
        <v>3.0395827421999995</v>
      </c>
      <c r="AI97">
        <v>7.9434842965766694E-2</v>
      </c>
      <c r="AJ97">
        <v>0</v>
      </c>
      <c r="AK97">
        <v>3.2976921002911048</v>
      </c>
      <c r="AL97">
        <v>0</v>
      </c>
      <c r="AM97">
        <v>7.8481625613950931E-2</v>
      </c>
      <c r="AN97">
        <v>0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0.1456306</v>
      </c>
      <c r="AZ97">
        <v>0.2269632</v>
      </c>
      <c r="BA97">
        <v>0.16456760000000001</v>
      </c>
      <c r="BB97">
        <v>0.14417500000000003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86.643108085459431</v>
      </c>
      <c r="DN97">
        <v>2.8930311690592738</v>
      </c>
    </row>
    <row r="98" spans="1:118">
      <c r="A98" t="s">
        <v>140</v>
      </c>
      <c r="B98">
        <v>0</v>
      </c>
      <c r="C98">
        <v>0</v>
      </c>
      <c r="D98">
        <v>9.1082714528362488E-2</v>
      </c>
      <c r="E98">
        <v>0</v>
      </c>
      <c r="F98">
        <v>0</v>
      </c>
      <c r="G98">
        <v>0.22684185026878084</v>
      </c>
      <c r="H98">
        <v>0</v>
      </c>
      <c r="I98">
        <v>0</v>
      </c>
      <c r="J98">
        <v>0.49378650470742846</v>
      </c>
      <c r="K98">
        <v>0.146905608937834</v>
      </c>
      <c r="L98">
        <v>0.47415902606081045</v>
      </c>
      <c r="M98">
        <v>0.13236554467439254</v>
      </c>
      <c r="N98">
        <v>0.14666791508106336</v>
      </c>
      <c r="O98">
        <v>0.16296656298774748</v>
      </c>
      <c r="P98">
        <v>0.25350324905257243</v>
      </c>
      <c r="Q98">
        <v>1.9900080191761781E-2</v>
      </c>
      <c r="R98">
        <v>6.5853008109677105E-2</v>
      </c>
      <c r="S98">
        <v>2.6137948601298179E-2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0.15107844778466376</v>
      </c>
      <c r="AD98">
        <v>0.18312378522060008</v>
      </c>
      <c r="AE98">
        <v>0.25506527265105428</v>
      </c>
      <c r="AF98">
        <v>3.5825063612317555E-2</v>
      </c>
      <c r="AG98">
        <v>1.8512683943474313</v>
      </c>
      <c r="AH98">
        <v>3.0395827421999995</v>
      </c>
      <c r="AI98">
        <v>7.9434842965766694E-2</v>
      </c>
      <c r="AJ98">
        <v>0</v>
      </c>
      <c r="AK98">
        <v>3.2976921002911048</v>
      </c>
      <c r="AL98">
        <v>0</v>
      </c>
      <c r="AM98">
        <v>7.8481625613950931E-2</v>
      </c>
      <c r="AN98">
        <v>0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0.1456306</v>
      </c>
      <c r="AZ98">
        <v>0.2269632</v>
      </c>
      <c r="BA98">
        <v>0.16456760000000001</v>
      </c>
      <c r="BB98">
        <v>0.14417500000000003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86.643108085459431</v>
      </c>
      <c r="DN98">
        <v>2.8930311690592738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3.0717121689628247E-4</v>
      </c>
      <c r="E99">
        <f t="shared" si="2"/>
        <v>0</v>
      </c>
      <c r="F99">
        <f t="shared" si="2"/>
        <v>0</v>
      </c>
      <c r="G99">
        <f t="shared" si="2"/>
        <v>4.4273553713442481E-4</v>
      </c>
      <c r="H99">
        <f t="shared" si="2"/>
        <v>0</v>
      </c>
      <c r="I99">
        <f t="shared" si="2"/>
        <v>0</v>
      </c>
      <c r="J99">
        <f t="shared" si="2"/>
        <v>1.9513393577125376E-3</v>
      </c>
      <c r="K99">
        <f t="shared" si="2"/>
        <v>2.6255419078657798E-3</v>
      </c>
      <c r="L99">
        <f t="shared" si="2"/>
        <v>9.426284880475453E-3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5.5082460783353986E-3</v>
      </c>
      <c r="Q99">
        <f t="shared" si="2"/>
        <v>3.4331956470602963E-4</v>
      </c>
      <c r="R99">
        <f t="shared" si="2"/>
        <v>1.3187776055856696E-3</v>
      </c>
      <c r="S99">
        <f t="shared" si="2"/>
        <v>4.7039695958494437E-4</v>
      </c>
      <c r="T99">
        <f t="shared" si="2"/>
        <v>1.4233490000000024E-3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3.4244359942838952E-3</v>
      </c>
      <c r="AD99">
        <f t="shared" si="2"/>
        <v>2.656837253391412E-3</v>
      </c>
      <c r="AE99">
        <f t="shared" si="2"/>
        <v>6.121566543625309E-3</v>
      </c>
      <c r="AF99">
        <f t="shared" si="2"/>
        <v>7.8072421415723101E-4</v>
      </c>
      <c r="AG99">
        <f t="shared" si="2"/>
        <v>4.4430441464338395E-2</v>
      </c>
      <c r="AH99">
        <f t="shared" si="2"/>
        <v>5.3198851037624978E-2</v>
      </c>
      <c r="AI99">
        <f t="shared" si="2"/>
        <v>1.4693459898287376E-3</v>
      </c>
      <c r="AJ99">
        <f t="shared" si="2"/>
        <v>0</v>
      </c>
      <c r="AK99">
        <f t="shared" si="2"/>
        <v>7.9144610406986449E-2</v>
      </c>
      <c r="AL99">
        <f t="shared" si="2"/>
        <v>0</v>
      </c>
      <c r="AM99">
        <f t="shared" si="2"/>
        <v>1.1903311281445147E-3</v>
      </c>
      <c r="AN99">
        <f t="shared" si="2"/>
        <v>2.7014675424017943E-5</v>
      </c>
      <c r="AO99">
        <f t="shared" si="2"/>
        <v>0</v>
      </c>
      <c r="AP99">
        <f t="shared" si="2"/>
        <v>0</v>
      </c>
      <c r="AQ99">
        <f t="shared" si="2"/>
        <v>1.6833409939469605E-3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3.5050638000000034E-3</v>
      </c>
      <c r="AZ99">
        <f t="shared" si="2"/>
        <v>3.1437466499999967E-3</v>
      </c>
      <c r="BA99">
        <f t="shared" si="2"/>
        <v>2.9049406499999965E-3</v>
      </c>
      <c r="BB99">
        <f t="shared" si="2"/>
        <v>2.6052726250000019E-3</v>
      </c>
      <c r="BC99">
        <f t="shared" si="2"/>
        <v>1.9942500000000001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2.1719008654759229</v>
      </c>
      <c r="DN99">
        <f t="shared" si="3"/>
        <v>7.2534813347755231E-2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15.412769000000001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14.914937</v>
      </c>
      <c r="DN3">
        <v>0.49783200000000072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13.937583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13.487399</v>
      </c>
      <c r="DN4">
        <v>0.45018400000000014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10.171234999999999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9.8427039999999995</v>
      </c>
      <c r="DN5">
        <v>0.32853099999999991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10.670615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10.325953999999999</v>
      </c>
      <c r="DN6">
        <v>0.34466100000000033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11.103142999999999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10.744510999999999</v>
      </c>
      <c r="DN7">
        <v>0.35863200000000006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10.995355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10.640205</v>
      </c>
      <c r="DN8">
        <v>0.35515000000000008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11.485744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11.114754</v>
      </c>
      <c r="DN9">
        <v>0.37099000000000082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9.3608659999999997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9.0585100000000001</v>
      </c>
      <c r="DN10">
        <v>0.30235599999999963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11.985652999999999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11.598516</v>
      </c>
      <c r="DN11">
        <v>0.38713699999999918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9.8834110000000006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9.5641770000000008</v>
      </c>
      <c r="DN12">
        <v>0.3192339999999998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11.777798000000001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11.397375</v>
      </c>
      <c r="DN13">
        <v>0.3804230000000004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12.703571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12.293246</v>
      </c>
      <c r="DN14">
        <v>0.41032500000000027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13.417363999999999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12.983983</v>
      </c>
      <c r="DN15">
        <v>0.43338099999999891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13.805571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13.359650999999999</v>
      </c>
      <c r="DN16">
        <v>0.44592000000000098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14.483822999999999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14.015995999999999</v>
      </c>
      <c r="DN17">
        <v>0.46782699999999977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14.965854999999999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14.482457999999999</v>
      </c>
      <c r="DN18">
        <v>0.48339700000000008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15.805842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15.295313</v>
      </c>
      <c r="DN19">
        <v>0.51052900000000001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16.429089000000001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15.898429</v>
      </c>
      <c r="DN20">
        <v>0.53066000000000102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16.490017000000002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15.957388999999999</v>
      </c>
      <c r="DN21">
        <v>0.53262800000000254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16.490017000000002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15.957388999999999</v>
      </c>
      <c r="DN22">
        <v>0.53262800000000254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16.490017000000002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15.957388999999999</v>
      </c>
      <c r="DN23">
        <v>0.53262800000000254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16.490017000000002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15.957388999999999</v>
      </c>
      <c r="DN24">
        <v>0.53262800000000254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16.490017000000002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15.957388999999999</v>
      </c>
      <c r="DN25">
        <v>0.53262800000000254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16.490017000000002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15.957388999999999</v>
      </c>
      <c r="DN26">
        <v>0.53262800000000254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16.490017000000002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15.957388999999999</v>
      </c>
      <c r="DN27">
        <v>0.53262800000000254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16.490017000000002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15.957388999999999</v>
      </c>
      <c r="DN28">
        <v>0.53262800000000254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16.490017000000002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15.957388999999999</v>
      </c>
      <c r="DN29">
        <v>0.53262800000000254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16.490017000000002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15.957388999999999</v>
      </c>
      <c r="DN30">
        <v>0.53262800000000254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16.490017000000002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15.957388999999999</v>
      </c>
      <c r="DN31">
        <v>0.53262800000000254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16.490017000000002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15.957388999999999</v>
      </c>
      <c r="DN32">
        <v>0.53262800000000254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16.490017000000002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15.957388999999999</v>
      </c>
      <c r="DN33">
        <v>0.53262800000000254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16.490017000000002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15.957388999999999</v>
      </c>
      <c r="DN34">
        <v>0.53262800000000254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16.490017000000002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15.957388999999999</v>
      </c>
      <c r="DN35">
        <v>0.53262800000000254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16.490017000000002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15.957388999999999</v>
      </c>
      <c r="DN36">
        <v>0.53262800000000254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16.490017000000002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15.957388999999999</v>
      </c>
      <c r="DN37">
        <v>0.53262800000000254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16.490017000000002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15.957388999999999</v>
      </c>
      <c r="DN38">
        <v>0.53262800000000254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16.490017000000002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15.957388999999999</v>
      </c>
      <c r="DN39">
        <v>0.53262800000000254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16.490017000000002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15.957388999999999</v>
      </c>
      <c r="DN40">
        <v>0.53262800000000254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16.490017000000002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15.957388999999999</v>
      </c>
      <c r="DN41">
        <v>0.53262800000000254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16.490017000000002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15.957388999999999</v>
      </c>
      <c r="DN42">
        <v>0.53262800000000254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16.490017000000002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15.957388999999999</v>
      </c>
      <c r="DN43">
        <v>0.53262800000000254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16.490017000000002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15.957388999999999</v>
      </c>
      <c r="DN44">
        <v>0.53262800000000254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13.09474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12.67178</v>
      </c>
      <c r="DN45">
        <v>0.42295999999999978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15.240774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14.748497</v>
      </c>
      <c r="DN46">
        <v>0.49227699999999963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13.800810999999999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13.355045</v>
      </c>
      <c r="DN47">
        <v>0.445765999999999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15.120609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14.632213</v>
      </c>
      <c r="DN48">
        <v>0.48839599999999983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16.490017000000002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15.957388999999999</v>
      </c>
      <c r="DN49">
        <v>0.53262800000000254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16.490017000000002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15.957388999999999</v>
      </c>
      <c r="DN50">
        <v>0.53262800000000254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16.490017000000002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15.957388999999999</v>
      </c>
      <c r="DN51">
        <v>0.53262800000000254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16.490017000000002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15.957388999999999</v>
      </c>
      <c r="DN52">
        <v>0.53262800000000254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16.490017000000002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15.957388999999999</v>
      </c>
      <c r="DN53">
        <v>0.53262800000000254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16.490017000000002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15.957388999999999</v>
      </c>
      <c r="DN54">
        <v>0.53262800000000254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16.490017000000002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15.957388999999999</v>
      </c>
      <c r="DN55">
        <v>0.53262800000000254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16.490017000000002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15.957388999999999</v>
      </c>
      <c r="DN56">
        <v>0.53262800000000254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16.490017000000002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15.957388999999999</v>
      </c>
      <c r="DN57">
        <v>0.53262800000000254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16.490017000000002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15.957388999999999</v>
      </c>
      <c r="DN58">
        <v>0.53262800000000254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16.490017000000002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15.957388999999999</v>
      </c>
      <c r="DN59">
        <v>0.53262800000000254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16.490017000000002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15.957388999999999</v>
      </c>
      <c r="DN60">
        <v>0.53262800000000254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16.490017000000002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15.957388999999999</v>
      </c>
      <c r="DN61">
        <v>0.53262800000000254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16.490017000000002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15.957388999999999</v>
      </c>
      <c r="DN62">
        <v>0.53262800000000254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16.490017000000002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15.957388999999999</v>
      </c>
      <c r="DN63">
        <v>0.53262800000000254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16.490017000000002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15.957388999999999</v>
      </c>
      <c r="DN64">
        <v>0.53262800000000254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16.490017000000002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15.957388999999999</v>
      </c>
      <c r="DN65">
        <v>0.53262800000000254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16.490017000000002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15.957388999999999</v>
      </c>
      <c r="DN66">
        <v>0.53262800000000254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16.134706999999999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15.613556000000001</v>
      </c>
      <c r="DN67">
        <v>0.52115099999999792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16.490017000000002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15.957388999999999</v>
      </c>
      <c r="DN68">
        <v>0.53262800000000254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14.765511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14.288584999999999</v>
      </c>
      <c r="DN69">
        <v>0.47692600000000063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16.490017000000002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15.957388999999999</v>
      </c>
      <c r="DN70">
        <v>0.53262800000000254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16.490017000000002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15.957388999999999</v>
      </c>
      <c r="DN71">
        <v>0.53262800000000254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16.490017000000002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15.957388999999999</v>
      </c>
      <c r="DN72">
        <v>0.53262800000000254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16.490017000000002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15.957388999999999</v>
      </c>
      <c r="DN73">
        <v>0.53262800000000254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16.490017000000002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15.957388999999999</v>
      </c>
      <c r="DN74">
        <v>0.53262800000000254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16.490017000000002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15.957388999999999</v>
      </c>
      <c r="DN75">
        <v>0.53262800000000254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16.490017000000002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15.957388999999999</v>
      </c>
      <c r="DN76">
        <v>0.53262800000000254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16.490017000000002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15.957388999999999</v>
      </c>
      <c r="DN77">
        <v>0.53262800000000254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16.490017000000002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15.957388999999999</v>
      </c>
      <c r="DN78">
        <v>0.53262800000000254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16.490017000000002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15.957388999999999</v>
      </c>
      <c r="DN79">
        <v>0.53262800000000254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16.490017000000002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15.957388999999999</v>
      </c>
      <c r="DN80">
        <v>0.53262800000000254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16.490017000000002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15.957388999999999</v>
      </c>
      <c r="DN81">
        <v>0.53262800000000254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16.490017000000002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15.957388999999999</v>
      </c>
      <c r="DN82">
        <v>0.53262800000000254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16.490017000000002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15.957388999999999</v>
      </c>
      <c r="DN83">
        <v>0.53262800000000254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16.490017000000002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15.957388999999999</v>
      </c>
      <c r="DN84">
        <v>0.53262800000000254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16.490017000000002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15.957388999999999</v>
      </c>
      <c r="DN85">
        <v>0.53262800000000254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16.490017000000002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15.957388999999999</v>
      </c>
      <c r="DN86">
        <v>0.53262800000000254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16.490017000000002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15.957388999999999</v>
      </c>
      <c r="DN87">
        <v>0.53262800000000254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16.490017000000002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15.957388999999999</v>
      </c>
      <c r="DN88">
        <v>0.53262800000000254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16.490017000000002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15.957388999999999</v>
      </c>
      <c r="DN89">
        <v>0.53262800000000254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16.490017000000002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15.957388999999999</v>
      </c>
      <c r="DN90">
        <v>0.53262800000000254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16.490017000000002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15.957388999999999</v>
      </c>
      <c r="DN91">
        <v>0.53262800000000254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16.490017000000002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15.957388999999999</v>
      </c>
      <c r="DN92">
        <v>0.53262800000000254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15.621365000000001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15.116795</v>
      </c>
      <c r="DN93">
        <v>0.50457000000000107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16.490017000000002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15.957388999999999</v>
      </c>
      <c r="DN94">
        <v>0.53262800000000254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14.947979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14.465159</v>
      </c>
      <c r="DN95">
        <v>0.48282000000000025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14.749537999999999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14.273128</v>
      </c>
      <c r="DN96">
        <v>0.47640999999999956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14.660156000000001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14.186633</v>
      </c>
      <c r="DN97">
        <v>0.47352300000000014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15.146948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14.657702</v>
      </c>
      <c r="DN98">
        <v>0.48924599999999963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0.37412739100000031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0.36204306849999973</v>
      </c>
      <c r="DN99">
        <f t="shared" si="3"/>
        <v>1.2084322500000043E-2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45089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497.07</v>
      </c>
      <c r="L3" s="177">
        <v>13.25</v>
      </c>
      <c r="M3" s="177">
        <v>62.86</v>
      </c>
      <c r="N3" s="177">
        <v>51.48</v>
      </c>
      <c r="O3" s="177">
        <v>72.33</v>
      </c>
      <c r="P3" s="177">
        <v>26.03</v>
      </c>
      <c r="Q3" s="177">
        <v>8.91</v>
      </c>
      <c r="R3" s="177">
        <v>18.59</v>
      </c>
      <c r="S3" s="177">
        <v>6.32</v>
      </c>
      <c r="T3" s="177">
        <v>0.7</v>
      </c>
      <c r="U3" s="177">
        <v>60.11</v>
      </c>
      <c r="V3" s="177">
        <v>8.81</v>
      </c>
      <c r="W3" s="177">
        <v>18.57</v>
      </c>
      <c r="X3" s="177">
        <v>61.93</v>
      </c>
      <c r="Y3" s="177">
        <v>0</v>
      </c>
      <c r="Z3">
        <v>0</v>
      </c>
      <c r="AA3" s="177">
        <v>11.34</v>
      </c>
      <c r="AB3" s="177">
        <v>0</v>
      </c>
      <c r="AC3" s="177">
        <v>0</v>
      </c>
      <c r="AD3" s="177">
        <v>0</v>
      </c>
      <c r="AE3" s="177">
        <v>42.76</v>
      </c>
      <c r="AF3" s="177">
        <v>0</v>
      </c>
      <c r="AG3" s="177">
        <v>0</v>
      </c>
      <c r="AH3" s="177">
        <v>0</v>
      </c>
      <c r="AI3" s="177">
        <v>100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118.06</v>
      </c>
      <c r="AQ3" s="177">
        <v>38.340000000000003</v>
      </c>
      <c r="AR3" s="177">
        <v>0</v>
      </c>
      <c r="AS3" s="177">
        <v>3.49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1.58</v>
      </c>
      <c r="BA3" s="177">
        <v>1.21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497.07</v>
      </c>
      <c r="L4" s="177">
        <v>13.25</v>
      </c>
      <c r="M4" s="177">
        <v>62.86</v>
      </c>
      <c r="N4" s="177">
        <v>51.48</v>
      </c>
      <c r="O4" s="177">
        <v>72.33</v>
      </c>
      <c r="P4" s="177">
        <v>26.83</v>
      </c>
      <c r="Q4" s="177">
        <v>8.91</v>
      </c>
      <c r="R4" s="177">
        <v>18.59</v>
      </c>
      <c r="S4" s="177">
        <v>6.32</v>
      </c>
      <c r="T4" s="177">
        <v>0.7</v>
      </c>
      <c r="U4" s="177">
        <v>60.11</v>
      </c>
      <c r="V4" s="177">
        <v>8.81</v>
      </c>
      <c r="W4" s="177">
        <v>18.57</v>
      </c>
      <c r="X4" s="177">
        <v>61.93</v>
      </c>
      <c r="Y4" s="177">
        <v>0</v>
      </c>
      <c r="Z4">
        <v>0</v>
      </c>
      <c r="AA4" s="177">
        <v>11.34</v>
      </c>
      <c r="AB4" s="177">
        <v>0</v>
      </c>
      <c r="AC4" s="177">
        <v>0</v>
      </c>
      <c r="AD4" s="177">
        <v>0</v>
      </c>
      <c r="AE4" s="177">
        <v>42.76</v>
      </c>
      <c r="AF4" s="177">
        <v>0</v>
      </c>
      <c r="AG4" s="177">
        <v>0</v>
      </c>
      <c r="AH4" s="177">
        <v>0</v>
      </c>
      <c r="AI4" s="177">
        <v>100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118.06</v>
      </c>
      <c r="AQ4" s="177">
        <v>38.340000000000003</v>
      </c>
      <c r="AR4" s="177">
        <v>0</v>
      </c>
      <c r="AS4" s="177">
        <v>3.49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1.06</v>
      </c>
      <c r="BA4" s="177">
        <v>1.21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497.07</v>
      </c>
      <c r="L5" s="177">
        <v>13.25</v>
      </c>
      <c r="M5" s="177">
        <v>62.86</v>
      </c>
      <c r="N5" s="177">
        <v>51.48</v>
      </c>
      <c r="O5" s="177">
        <v>72.33</v>
      </c>
      <c r="P5" s="177">
        <v>22.78</v>
      </c>
      <c r="Q5" s="177">
        <v>8.91</v>
      </c>
      <c r="R5" s="177">
        <v>18.59</v>
      </c>
      <c r="S5" s="177">
        <v>6.32</v>
      </c>
      <c r="T5" s="177">
        <v>0.7</v>
      </c>
      <c r="U5" s="177">
        <v>60.11</v>
      </c>
      <c r="V5" s="177">
        <v>8.81</v>
      </c>
      <c r="W5" s="177">
        <v>18.57</v>
      </c>
      <c r="X5" s="177">
        <v>61.93</v>
      </c>
      <c r="Y5" s="177">
        <v>0</v>
      </c>
      <c r="Z5">
        <v>0</v>
      </c>
      <c r="AA5" s="177">
        <v>12.34</v>
      </c>
      <c r="AB5" s="177">
        <v>0</v>
      </c>
      <c r="AC5" s="177">
        <v>0</v>
      </c>
      <c r="AD5" s="177">
        <v>0</v>
      </c>
      <c r="AE5" s="177">
        <v>42.76</v>
      </c>
      <c r="AF5" s="177">
        <v>0</v>
      </c>
      <c r="AG5" s="177">
        <v>0</v>
      </c>
      <c r="AH5" s="177">
        <v>0</v>
      </c>
      <c r="AI5" s="177">
        <v>100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118.06</v>
      </c>
      <c r="AQ5" s="177">
        <v>38.340000000000003</v>
      </c>
      <c r="AR5" s="177">
        <v>0</v>
      </c>
      <c r="AS5" s="177">
        <v>3.49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1.06</v>
      </c>
      <c r="BA5" s="177">
        <v>0.97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497.07</v>
      </c>
      <c r="L6" s="177">
        <v>13.25</v>
      </c>
      <c r="M6" s="177">
        <v>62.86</v>
      </c>
      <c r="N6" s="177">
        <v>51.48</v>
      </c>
      <c r="O6" s="177">
        <v>72.33</v>
      </c>
      <c r="P6" s="177">
        <v>22.78</v>
      </c>
      <c r="Q6" s="177">
        <v>8.91</v>
      </c>
      <c r="R6" s="177">
        <v>18.59</v>
      </c>
      <c r="S6" s="177">
        <v>6.32</v>
      </c>
      <c r="T6" s="177">
        <v>0.7</v>
      </c>
      <c r="U6" s="177">
        <v>60.11</v>
      </c>
      <c r="V6" s="177">
        <v>8.81</v>
      </c>
      <c r="W6" s="177">
        <v>18.57</v>
      </c>
      <c r="X6" s="177">
        <v>61.93</v>
      </c>
      <c r="Y6" s="177">
        <v>0</v>
      </c>
      <c r="Z6">
        <v>0</v>
      </c>
      <c r="AA6" s="177">
        <v>12.34</v>
      </c>
      <c r="AB6" s="177">
        <v>0</v>
      </c>
      <c r="AC6" s="177">
        <v>0</v>
      </c>
      <c r="AD6" s="177">
        <v>0</v>
      </c>
      <c r="AE6" s="177">
        <v>42.76</v>
      </c>
      <c r="AF6" s="177">
        <v>0</v>
      </c>
      <c r="AG6" s="177">
        <v>0</v>
      </c>
      <c r="AH6" s="177">
        <v>0</v>
      </c>
      <c r="AI6" s="177">
        <v>100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118.06</v>
      </c>
      <c r="AQ6" s="177">
        <v>38.340000000000003</v>
      </c>
      <c r="AR6" s="177">
        <v>0</v>
      </c>
      <c r="AS6" s="177">
        <v>3.49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1.06</v>
      </c>
      <c r="BA6" s="177">
        <v>0.73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497.07</v>
      </c>
      <c r="L7" s="177">
        <v>13.25</v>
      </c>
      <c r="M7" s="177">
        <v>62.86</v>
      </c>
      <c r="N7" s="177">
        <v>51.48</v>
      </c>
      <c r="O7" s="177">
        <v>72.33</v>
      </c>
      <c r="P7" s="177">
        <v>22.92</v>
      </c>
      <c r="Q7" s="177">
        <v>8.91</v>
      </c>
      <c r="R7" s="177">
        <v>18.59</v>
      </c>
      <c r="S7" s="177">
        <v>6.32</v>
      </c>
      <c r="T7" s="177">
        <v>0.7</v>
      </c>
      <c r="U7" s="177">
        <v>60.11</v>
      </c>
      <c r="V7" s="177">
        <v>8.81</v>
      </c>
      <c r="W7" s="177">
        <v>18.57</v>
      </c>
      <c r="X7" s="177">
        <v>61.93</v>
      </c>
      <c r="Y7" s="177">
        <v>0</v>
      </c>
      <c r="Z7">
        <v>0</v>
      </c>
      <c r="AA7" s="177">
        <v>12.34</v>
      </c>
      <c r="AB7" s="177">
        <v>0</v>
      </c>
      <c r="AC7" s="177">
        <v>0</v>
      </c>
      <c r="AD7" s="177">
        <v>0</v>
      </c>
      <c r="AE7" s="177">
        <v>42.76</v>
      </c>
      <c r="AF7" s="177">
        <v>0</v>
      </c>
      <c r="AG7" s="177">
        <v>0</v>
      </c>
      <c r="AH7" s="177">
        <v>0</v>
      </c>
      <c r="AI7" s="177">
        <v>100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118.06</v>
      </c>
      <c r="AQ7" s="177">
        <v>38.340000000000003</v>
      </c>
      <c r="AR7" s="177">
        <v>0</v>
      </c>
      <c r="AS7" s="177">
        <v>3.49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0.53</v>
      </c>
      <c r="BA7" s="177">
        <v>0.73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497.07</v>
      </c>
      <c r="L8" s="177">
        <v>13.25</v>
      </c>
      <c r="M8" s="177">
        <v>62.86</v>
      </c>
      <c r="N8" s="177">
        <v>51.48</v>
      </c>
      <c r="O8" s="177">
        <v>72.33</v>
      </c>
      <c r="P8" s="177">
        <v>22.93</v>
      </c>
      <c r="Q8" s="177">
        <v>8.91</v>
      </c>
      <c r="R8" s="177">
        <v>18.59</v>
      </c>
      <c r="S8" s="177">
        <v>6.32</v>
      </c>
      <c r="T8" s="177">
        <v>0.7</v>
      </c>
      <c r="U8" s="177">
        <v>60.11</v>
      </c>
      <c r="V8" s="177">
        <v>8.81</v>
      </c>
      <c r="W8" s="177">
        <v>18.57</v>
      </c>
      <c r="X8" s="177">
        <v>61.93</v>
      </c>
      <c r="Y8" s="177">
        <v>0</v>
      </c>
      <c r="Z8">
        <v>0</v>
      </c>
      <c r="AA8" s="177">
        <v>12.34</v>
      </c>
      <c r="AB8" s="177">
        <v>0</v>
      </c>
      <c r="AC8" s="177">
        <v>0</v>
      </c>
      <c r="AD8" s="177">
        <v>0</v>
      </c>
      <c r="AE8" s="177">
        <v>42.76</v>
      </c>
      <c r="AF8" s="177">
        <v>0</v>
      </c>
      <c r="AG8" s="177">
        <v>0</v>
      </c>
      <c r="AH8" s="177">
        <v>0</v>
      </c>
      <c r="AI8" s="177">
        <v>100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118.06</v>
      </c>
      <c r="AQ8" s="177">
        <v>38.340000000000003</v>
      </c>
      <c r="AR8" s="177">
        <v>0</v>
      </c>
      <c r="AS8" s="177">
        <v>3.49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0.53</v>
      </c>
      <c r="BA8" s="177">
        <v>0.73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497.07</v>
      </c>
      <c r="L9" s="177">
        <v>13.25</v>
      </c>
      <c r="M9" s="177">
        <v>62.86</v>
      </c>
      <c r="N9" s="177">
        <v>51.48</v>
      </c>
      <c r="O9" s="177">
        <v>72.33</v>
      </c>
      <c r="P9" s="177">
        <v>22.93</v>
      </c>
      <c r="Q9" s="177">
        <v>8.91</v>
      </c>
      <c r="R9" s="177">
        <v>18.59</v>
      </c>
      <c r="S9" s="177">
        <v>6.32</v>
      </c>
      <c r="T9" s="177">
        <v>0.7</v>
      </c>
      <c r="U9" s="177">
        <v>60.11</v>
      </c>
      <c r="V9" s="177">
        <v>8.81</v>
      </c>
      <c r="W9" s="177">
        <v>18.57</v>
      </c>
      <c r="X9" s="177">
        <v>61.93</v>
      </c>
      <c r="Y9" s="177">
        <v>0</v>
      </c>
      <c r="Z9">
        <v>0</v>
      </c>
      <c r="AA9" s="177">
        <v>12.34</v>
      </c>
      <c r="AB9" s="177">
        <v>0</v>
      </c>
      <c r="AC9" s="177">
        <v>0</v>
      </c>
      <c r="AD9" s="177">
        <v>0</v>
      </c>
      <c r="AE9" s="177">
        <v>42.76</v>
      </c>
      <c r="AF9" s="177">
        <v>0</v>
      </c>
      <c r="AG9" s="177">
        <v>0</v>
      </c>
      <c r="AH9" s="177">
        <v>0</v>
      </c>
      <c r="AI9" s="177">
        <v>75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118.06</v>
      </c>
      <c r="AQ9" s="177">
        <v>38.340000000000003</v>
      </c>
      <c r="AR9" s="177">
        <v>0</v>
      </c>
      <c r="AS9" s="177">
        <v>3.49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0</v>
      </c>
      <c r="BA9" s="177">
        <v>0.73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497.07</v>
      </c>
      <c r="L10" s="177">
        <v>13.25</v>
      </c>
      <c r="M10" s="177">
        <v>62.86</v>
      </c>
      <c r="N10" s="177">
        <v>51.48</v>
      </c>
      <c r="O10" s="177">
        <v>72.33</v>
      </c>
      <c r="P10" s="177">
        <v>22.93</v>
      </c>
      <c r="Q10" s="177">
        <v>8.91</v>
      </c>
      <c r="R10" s="177">
        <v>18.59</v>
      </c>
      <c r="S10" s="177">
        <v>6.32</v>
      </c>
      <c r="T10" s="177">
        <v>0.7</v>
      </c>
      <c r="U10" s="177">
        <v>60.11</v>
      </c>
      <c r="V10" s="177">
        <v>8.81</v>
      </c>
      <c r="W10" s="177">
        <v>18.57</v>
      </c>
      <c r="X10" s="177">
        <v>61.93</v>
      </c>
      <c r="Y10" s="177">
        <v>0</v>
      </c>
      <c r="Z10">
        <v>0</v>
      </c>
      <c r="AA10" s="177">
        <v>12.34</v>
      </c>
      <c r="AB10" s="177">
        <v>0</v>
      </c>
      <c r="AC10" s="177">
        <v>0</v>
      </c>
      <c r="AD10" s="177">
        <v>0</v>
      </c>
      <c r="AE10" s="177">
        <v>42.76</v>
      </c>
      <c r="AF10" s="177">
        <v>0</v>
      </c>
      <c r="AG10" s="177">
        <v>0</v>
      </c>
      <c r="AH10" s="177">
        <v>0</v>
      </c>
      <c r="AI10" s="177">
        <v>75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118.06</v>
      </c>
      <c r="AQ10" s="177">
        <v>38.340000000000003</v>
      </c>
      <c r="AR10" s="177">
        <v>0</v>
      </c>
      <c r="AS10" s="177">
        <v>3.49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0</v>
      </c>
      <c r="BA10" s="177">
        <v>0.73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506.35</v>
      </c>
      <c r="L11" s="177">
        <v>13.25</v>
      </c>
      <c r="M11" s="177">
        <v>62.86</v>
      </c>
      <c r="N11" s="177">
        <v>51.48</v>
      </c>
      <c r="O11" s="177">
        <v>72.33</v>
      </c>
      <c r="P11" s="177">
        <v>22.93</v>
      </c>
      <c r="Q11" s="177">
        <v>8.91</v>
      </c>
      <c r="R11" s="177">
        <v>18.59</v>
      </c>
      <c r="S11" s="177">
        <v>6.53</v>
      </c>
      <c r="T11" s="177">
        <v>0.7</v>
      </c>
      <c r="U11" s="177">
        <v>60.11</v>
      </c>
      <c r="V11" s="177">
        <v>8.81</v>
      </c>
      <c r="W11" s="177">
        <v>18.57</v>
      </c>
      <c r="X11" s="177">
        <v>61.93</v>
      </c>
      <c r="Y11" s="177">
        <v>0</v>
      </c>
      <c r="Z11">
        <v>0</v>
      </c>
      <c r="AA11" s="177">
        <v>12.34</v>
      </c>
      <c r="AB11" s="177">
        <v>0</v>
      </c>
      <c r="AC11" s="177">
        <v>0</v>
      </c>
      <c r="AD11" s="177">
        <v>0</v>
      </c>
      <c r="AE11" s="177">
        <v>42.76</v>
      </c>
      <c r="AF11" s="177">
        <v>0</v>
      </c>
      <c r="AG11" s="177">
        <v>0</v>
      </c>
      <c r="AH11" s="177">
        <v>0</v>
      </c>
      <c r="AI11" s="177">
        <v>83.81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118.06</v>
      </c>
      <c r="AQ11" s="177">
        <v>38.340000000000003</v>
      </c>
      <c r="AR11" s="177">
        <v>0</v>
      </c>
      <c r="AS11" s="177">
        <v>3.49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</v>
      </c>
      <c r="BA11" s="177">
        <v>0.73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497.06</v>
      </c>
      <c r="L12" s="177">
        <v>13.25</v>
      </c>
      <c r="M12" s="177">
        <v>62.86</v>
      </c>
      <c r="N12" s="177">
        <v>51.48</v>
      </c>
      <c r="O12" s="177">
        <v>72.33</v>
      </c>
      <c r="P12" s="177">
        <v>22.93</v>
      </c>
      <c r="Q12" s="177">
        <v>8.91</v>
      </c>
      <c r="R12" s="177">
        <v>18.59</v>
      </c>
      <c r="S12" s="177">
        <v>6.53</v>
      </c>
      <c r="T12" s="177">
        <v>0.7</v>
      </c>
      <c r="U12" s="177">
        <v>60.11</v>
      </c>
      <c r="V12" s="177">
        <v>8.81</v>
      </c>
      <c r="W12" s="177">
        <v>18.57</v>
      </c>
      <c r="X12" s="177">
        <v>61.93</v>
      </c>
      <c r="Y12" s="177">
        <v>0</v>
      </c>
      <c r="Z12">
        <v>0</v>
      </c>
      <c r="AA12" s="177">
        <v>12.29</v>
      </c>
      <c r="AB12" s="177">
        <v>0</v>
      </c>
      <c r="AC12" s="177">
        <v>0</v>
      </c>
      <c r="AD12" s="177">
        <v>0</v>
      </c>
      <c r="AE12" s="177">
        <v>42.76</v>
      </c>
      <c r="AF12" s="177">
        <v>0</v>
      </c>
      <c r="AG12" s="177">
        <v>0</v>
      </c>
      <c r="AH12" s="177">
        <v>0</v>
      </c>
      <c r="AI12" s="177">
        <v>83.81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118.06</v>
      </c>
      <c r="AQ12" s="177">
        <v>38.340000000000003</v>
      </c>
      <c r="AR12" s="177">
        <v>0</v>
      </c>
      <c r="AS12" s="177">
        <v>3.49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0.73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497.06</v>
      </c>
      <c r="L13" s="177">
        <v>13.25</v>
      </c>
      <c r="M13" s="177">
        <v>62.86</v>
      </c>
      <c r="N13" s="177">
        <v>51.48</v>
      </c>
      <c r="O13" s="177">
        <v>72.33</v>
      </c>
      <c r="P13" s="177">
        <v>22.93</v>
      </c>
      <c r="Q13" s="177">
        <v>8.91</v>
      </c>
      <c r="R13" s="177">
        <v>18.59</v>
      </c>
      <c r="S13" s="177">
        <v>6.53</v>
      </c>
      <c r="T13" s="177">
        <v>0.7</v>
      </c>
      <c r="U13" s="177">
        <v>60.11</v>
      </c>
      <c r="V13" s="177">
        <v>8.81</v>
      </c>
      <c r="W13" s="177">
        <v>18.57</v>
      </c>
      <c r="X13" s="177">
        <v>61.93</v>
      </c>
      <c r="Y13" s="177">
        <v>0</v>
      </c>
      <c r="Z13">
        <v>0</v>
      </c>
      <c r="AA13" s="177">
        <v>12.29</v>
      </c>
      <c r="AB13" s="177">
        <v>0</v>
      </c>
      <c r="AC13" s="177">
        <v>0</v>
      </c>
      <c r="AD13" s="177">
        <v>0</v>
      </c>
      <c r="AE13" s="177">
        <v>42.76</v>
      </c>
      <c r="AF13" s="177">
        <v>0</v>
      </c>
      <c r="AG13" s="177">
        <v>0</v>
      </c>
      <c r="AH13" s="177">
        <v>0</v>
      </c>
      <c r="AI13" s="177">
        <v>83.81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119.17</v>
      </c>
      <c r="AQ13" s="177">
        <v>38.72</v>
      </c>
      <c r="AR13" s="177">
        <v>0</v>
      </c>
      <c r="AS13" s="177">
        <v>3.49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0.73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497.06</v>
      </c>
      <c r="L14" s="177">
        <v>13.25</v>
      </c>
      <c r="M14" s="177">
        <v>62.86</v>
      </c>
      <c r="N14" s="177">
        <v>51.48</v>
      </c>
      <c r="O14" s="177">
        <v>72.33</v>
      </c>
      <c r="P14" s="177">
        <v>22.93</v>
      </c>
      <c r="Q14" s="177">
        <v>8.91</v>
      </c>
      <c r="R14" s="177">
        <v>18.59</v>
      </c>
      <c r="S14" s="177">
        <v>6.53</v>
      </c>
      <c r="T14" s="177">
        <v>0.7</v>
      </c>
      <c r="U14" s="177">
        <v>60.11</v>
      </c>
      <c r="V14" s="177">
        <v>8.81</v>
      </c>
      <c r="W14" s="177">
        <v>18.57</v>
      </c>
      <c r="X14" s="177">
        <v>61.93</v>
      </c>
      <c r="Y14" s="177">
        <v>0</v>
      </c>
      <c r="Z14">
        <v>0</v>
      </c>
      <c r="AA14" s="177">
        <v>12.29</v>
      </c>
      <c r="AB14" s="177">
        <v>0</v>
      </c>
      <c r="AC14" s="177">
        <v>0</v>
      </c>
      <c r="AD14" s="177">
        <v>0</v>
      </c>
      <c r="AE14" s="177">
        <v>42.76</v>
      </c>
      <c r="AF14" s="177">
        <v>0</v>
      </c>
      <c r="AG14" s="177">
        <v>0</v>
      </c>
      <c r="AH14" s="177">
        <v>0</v>
      </c>
      <c r="AI14" s="177">
        <v>83.81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119.17</v>
      </c>
      <c r="AQ14" s="177">
        <v>38.72</v>
      </c>
      <c r="AR14" s="177">
        <v>0</v>
      </c>
      <c r="AS14" s="177">
        <v>3.49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0.73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484.81</v>
      </c>
      <c r="L15" s="177">
        <v>13.25</v>
      </c>
      <c r="M15" s="177">
        <v>62.86</v>
      </c>
      <c r="N15" s="177">
        <v>51.48</v>
      </c>
      <c r="O15" s="177">
        <v>72.33</v>
      </c>
      <c r="P15" s="177">
        <v>22.93</v>
      </c>
      <c r="Q15" s="177">
        <v>8.91</v>
      </c>
      <c r="R15" s="177">
        <v>18.59</v>
      </c>
      <c r="S15" s="177">
        <v>6.53</v>
      </c>
      <c r="T15" s="177">
        <v>0.7</v>
      </c>
      <c r="U15" s="177">
        <v>60.11</v>
      </c>
      <c r="V15" s="177">
        <v>8.81</v>
      </c>
      <c r="W15" s="177">
        <v>18.57</v>
      </c>
      <c r="X15" s="177">
        <v>61.93</v>
      </c>
      <c r="Y15" s="177">
        <v>0</v>
      </c>
      <c r="Z15">
        <v>0</v>
      </c>
      <c r="AA15" s="177">
        <v>12.29</v>
      </c>
      <c r="AB15" s="177">
        <v>0</v>
      </c>
      <c r="AC15" s="177">
        <v>0</v>
      </c>
      <c r="AD15" s="177">
        <v>0</v>
      </c>
      <c r="AE15" s="177">
        <v>32.08</v>
      </c>
      <c r="AF15" s="177">
        <v>0</v>
      </c>
      <c r="AG15" s="177">
        <v>0</v>
      </c>
      <c r="AH15" s="177">
        <v>0</v>
      </c>
      <c r="AI15" s="177">
        <v>83.81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118.06</v>
      </c>
      <c r="AQ15" s="177">
        <v>38.340000000000003</v>
      </c>
      <c r="AR15" s="177">
        <v>0</v>
      </c>
      <c r="AS15" s="177">
        <v>3.49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0.73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456.75</v>
      </c>
      <c r="L16" s="177">
        <v>13.25</v>
      </c>
      <c r="M16" s="177">
        <v>62.86</v>
      </c>
      <c r="N16" s="177">
        <v>51.48</v>
      </c>
      <c r="O16" s="177">
        <v>72.33</v>
      </c>
      <c r="P16" s="177">
        <v>22.93</v>
      </c>
      <c r="Q16" s="177">
        <v>8.91</v>
      </c>
      <c r="R16" s="177">
        <v>18.59</v>
      </c>
      <c r="S16" s="177">
        <v>6.53</v>
      </c>
      <c r="T16" s="177">
        <v>0.7</v>
      </c>
      <c r="U16" s="177">
        <v>60.11</v>
      </c>
      <c r="V16" s="177">
        <v>8.81</v>
      </c>
      <c r="W16" s="177">
        <v>18.57</v>
      </c>
      <c r="X16" s="177">
        <v>61.93</v>
      </c>
      <c r="Y16" s="177">
        <v>0</v>
      </c>
      <c r="Z16">
        <v>0</v>
      </c>
      <c r="AA16" s="177">
        <v>12.29</v>
      </c>
      <c r="AB16" s="177">
        <v>0</v>
      </c>
      <c r="AC16" s="177">
        <v>0</v>
      </c>
      <c r="AD16" s="177">
        <v>0</v>
      </c>
      <c r="AE16" s="177">
        <v>32.08</v>
      </c>
      <c r="AF16" s="177">
        <v>0</v>
      </c>
      <c r="AG16" s="177">
        <v>0</v>
      </c>
      <c r="AH16" s="177">
        <v>0</v>
      </c>
      <c r="AI16" s="177">
        <v>82.57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118.06</v>
      </c>
      <c r="AQ16" s="177">
        <v>38.340000000000003</v>
      </c>
      <c r="AR16" s="177">
        <v>0</v>
      </c>
      <c r="AS16" s="177">
        <v>3.49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0.73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433.52</v>
      </c>
      <c r="L17" s="177">
        <v>13.25</v>
      </c>
      <c r="M17" s="177">
        <v>62.86</v>
      </c>
      <c r="N17" s="177">
        <v>51.48</v>
      </c>
      <c r="O17" s="177">
        <v>72.33</v>
      </c>
      <c r="P17" s="177">
        <v>23.98</v>
      </c>
      <c r="Q17" s="177">
        <v>8.91</v>
      </c>
      <c r="R17" s="177">
        <v>18.59</v>
      </c>
      <c r="S17" s="177">
        <v>6.53</v>
      </c>
      <c r="T17" s="177">
        <v>0.7</v>
      </c>
      <c r="U17" s="177">
        <v>60.11</v>
      </c>
      <c r="V17" s="177">
        <v>8.81</v>
      </c>
      <c r="W17" s="177">
        <v>18.73</v>
      </c>
      <c r="X17" s="177">
        <v>61.93</v>
      </c>
      <c r="Y17" s="177">
        <v>0</v>
      </c>
      <c r="Z17">
        <v>0</v>
      </c>
      <c r="AA17" s="177">
        <v>12.29</v>
      </c>
      <c r="AB17" s="177">
        <v>0</v>
      </c>
      <c r="AC17" s="177">
        <v>0</v>
      </c>
      <c r="AD17" s="177">
        <v>0</v>
      </c>
      <c r="AE17" s="177">
        <v>43.46</v>
      </c>
      <c r="AF17" s="177">
        <v>0</v>
      </c>
      <c r="AG17" s="177">
        <v>0</v>
      </c>
      <c r="AH17" s="177">
        <v>0</v>
      </c>
      <c r="AI17" s="177">
        <v>82.57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118.06</v>
      </c>
      <c r="AQ17" s="177">
        <v>38.340000000000003</v>
      </c>
      <c r="AR17" s="177">
        <v>0</v>
      </c>
      <c r="AS17" s="177">
        <v>3.49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0.73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410.3</v>
      </c>
      <c r="L18" s="177">
        <v>13.25</v>
      </c>
      <c r="M18" s="177">
        <v>62.86</v>
      </c>
      <c r="N18" s="177">
        <v>51.48</v>
      </c>
      <c r="O18" s="177">
        <v>72.33</v>
      </c>
      <c r="P18" s="177">
        <v>24.48</v>
      </c>
      <c r="Q18" s="177">
        <v>8.91</v>
      </c>
      <c r="R18" s="177">
        <v>18.59</v>
      </c>
      <c r="S18" s="177">
        <v>6.53</v>
      </c>
      <c r="T18" s="177">
        <v>0.7</v>
      </c>
      <c r="U18" s="177">
        <v>60.11</v>
      </c>
      <c r="V18" s="177">
        <v>8.81</v>
      </c>
      <c r="W18" s="177">
        <v>18.73</v>
      </c>
      <c r="X18" s="177">
        <v>61.93</v>
      </c>
      <c r="Y18" s="177">
        <v>0</v>
      </c>
      <c r="Z18">
        <v>0</v>
      </c>
      <c r="AA18" s="177">
        <v>12.29</v>
      </c>
      <c r="AB18" s="177">
        <v>0</v>
      </c>
      <c r="AC18" s="177">
        <v>0</v>
      </c>
      <c r="AD18" s="177">
        <v>0</v>
      </c>
      <c r="AE18" s="177">
        <v>43.46</v>
      </c>
      <c r="AF18" s="177">
        <v>0</v>
      </c>
      <c r="AG18" s="177">
        <v>0</v>
      </c>
      <c r="AH18" s="177">
        <v>0</v>
      </c>
      <c r="AI18" s="177">
        <v>82.57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118.06</v>
      </c>
      <c r="AQ18" s="177">
        <v>38.340000000000003</v>
      </c>
      <c r="AR18" s="177">
        <v>0</v>
      </c>
      <c r="AS18" s="177">
        <v>3.49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</v>
      </c>
      <c r="BA18" s="177">
        <v>0.73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378.36</v>
      </c>
      <c r="L19" s="177">
        <v>13.25</v>
      </c>
      <c r="M19" s="177">
        <v>62.86</v>
      </c>
      <c r="N19" s="177">
        <v>51.48</v>
      </c>
      <c r="O19" s="177">
        <v>72.33</v>
      </c>
      <c r="P19" s="177">
        <v>24.49</v>
      </c>
      <c r="Q19" s="177">
        <v>8.91</v>
      </c>
      <c r="R19" s="177">
        <v>18.59</v>
      </c>
      <c r="S19" s="177">
        <v>6.53</v>
      </c>
      <c r="T19" s="177">
        <v>0.7</v>
      </c>
      <c r="U19" s="177">
        <v>60.11</v>
      </c>
      <c r="V19" s="177">
        <v>8.81</v>
      </c>
      <c r="W19" s="177">
        <v>18.57</v>
      </c>
      <c r="X19" s="177">
        <v>61.93</v>
      </c>
      <c r="Y19" s="177">
        <v>0</v>
      </c>
      <c r="Z19">
        <v>0</v>
      </c>
      <c r="AA19" s="177">
        <v>12.29</v>
      </c>
      <c r="AB19" s="177">
        <v>0</v>
      </c>
      <c r="AC19" s="177">
        <v>0</v>
      </c>
      <c r="AD19" s="177">
        <v>0</v>
      </c>
      <c r="AE19" s="177">
        <v>43.46</v>
      </c>
      <c r="AF19" s="177">
        <v>0</v>
      </c>
      <c r="AG19" s="177">
        <v>0</v>
      </c>
      <c r="AH19" s="177">
        <v>0</v>
      </c>
      <c r="AI19" s="177">
        <v>82.57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118.06</v>
      </c>
      <c r="AQ19" s="177">
        <v>38.340000000000003</v>
      </c>
      <c r="AR19" s="177">
        <v>0</v>
      </c>
      <c r="AS19" s="177">
        <v>3.49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</v>
      </c>
      <c r="BA19" s="177">
        <v>0.73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360.95</v>
      </c>
      <c r="L20" s="177">
        <v>13.25</v>
      </c>
      <c r="M20" s="177">
        <v>62.86</v>
      </c>
      <c r="N20" s="177">
        <v>51.48</v>
      </c>
      <c r="O20" s="177">
        <v>72.33</v>
      </c>
      <c r="P20" s="177">
        <v>24.49</v>
      </c>
      <c r="Q20" s="177">
        <v>8.91</v>
      </c>
      <c r="R20" s="177">
        <v>18.59</v>
      </c>
      <c r="S20" s="177">
        <v>6.53</v>
      </c>
      <c r="T20" s="177">
        <v>0.7</v>
      </c>
      <c r="U20" s="177">
        <v>60.11</v>
      </c>
      <c r="V20" s="177">
        <v>8.81</v>
      </c>
      <c r="W20" s="177">
        <v>18.57</v>
      </c>
      <c r="X20" s="177">
        <v>61.93</v>
      </c>
      <c r="Y20" s="177">
        <v>0</v>
      </c>
      <c r="Z20">
        <v>0</v>
      </c>
      <c r="AA20" s="177">
        <v>12.34</v>
      </c>
      <c r="AB20" s="177">
        <v>0</v>
      </c>
      <c r="AC20" s="177">
        <v>0</v>
      </c>
      <c r="AD20" s="177">
        <v>0</v>
      </c>
      <c r="AE20" s="177">
        <v>43.46</v>
      </c>
      <c r="AF20" s="177">
        <v>0</v>
      </c>
      <c r="AG20" s="177">
        <v>0</v>
      </c>
      <c r="AH20" s="177">
        <v>0</v>
      </c>
      <c r="AI20" s="177">
        <v>83.81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118.06</v>
      </c>
      <c r="AQ20" s="177">
        <v>38.340000000000003</v>
      </c>
      <c r="AR20" s="177">
        <v>0</v>
      </c>
      <c r="AS20" s="177">
        <v>3.49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</v>
      </c>
      <c r="BA20" s="177">
        <v>0.73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343.53</v>
      </c>
      <c r="L21" s="177">
        <v>13.25</v>
      </c>
      <c r="M21" s="177">
        <v>62.86</v>
      </c>
      <c r="N21" s="177">
        <v>51.48</v>
      </c>
      <c r="O21" s="177">
        <v>72.33</v>
      </c>
      <c r="P21" s="177">
        <v>24.49</v>
      </c>
      <c r="Q21" s="177">
        <v>8.91</v>
      </c>
      <c r="R21" s="177">
        <v>18.59</v>
      </c>
      <c r="S21" s="177">
        <v>6.53</v>
      </c>
      <c r="T21" s="177">
        <v>0.7</v>
      </c>
      <c r="U21" s="177">
        <v>60.11</v>
      </c>
      <c r="V21" s="177">
        <v>8.81</v>
      </c>
      <c r="W21" s="177">
        <v>18.57</v>
      </c>
      <c r="X21" s="177">
        <v>61.93</v>
      </c>
      <c r="Y21" s="177">
        <v>0</v>
      </c>
      <c r="Z21">
        <v>0</v>
      </c>
      <c r="AA21" s="177">
        <v>12.34</v>
      </c>
      <c r="AB21" s="177">
        <v>0</v>
      </c>
      <c r="AC21" s="177">
        <v>0</v>
      </c>
      <c r="AD21" s="177">
        <v>0</v>
      </c>
      <c r="AE21" s="177">
        <v>43.46</v>
      </c>
      <c r="AF21" s="177">
        <v>0</v>
      </c>
      <c r="AG21" s="177">
        <v>0</v>
      </c>
      <c r="AH21" s="177">
        <v>0</v>
      </c>
      <c r="AI21" s="177">
        <v>83.81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118.06</v>
      </c>
      <c r="AQ21" s="177">
        <v>38.340000000000003</v>
      </c>
      <c r="AR21" s="177">
        <v>0</v>
      </c>
      <c r="AS21" s="177">
        <v>3.49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</v>
      </c>
      <c r="BA21" s="177">
        <v>0.73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311.58999999999997</v>
      </c>
      <c r="L22" s="177">
        <v>13.25</v>
      </c>
      <c r="M22" s="177">
        <v>62.86</v>
      </c>
      <c r="N22" s="177">
        <v>51.48</v>
      </c>
      <c r="O22" s="177">
        <v>72.33</v>
      </c>
      <c r="P22" s="177">
        <v>24.49</v>
      </c>
      <c r="Q22" s="177">
        <v>8.91</v>
      </c>
      <c r="R22" s="177">
        <v>18.59</v>
      </c>
      <c r="S22" s="177">
        <v>6.53</v>
      </c>
      <c r="T22" s="177">
        <v>0.7</v>
      </c>
      <c r="U22" s="177">
        <v>60.11</v>
      </c>
      <c r="V22" s="177">
        <v>8.81</v>
      </c>
      <c r="W22" s="177">
        <v>18.57</v>
      </c>
      <c r="X22" s="177">
        <v>61.93</v>
      </c>
      <c r="Y22" s="177">
        <v>0</v>
      </c>
      <c r="Z22">
        <v>0</v>
      </c>
      <c r="AA22" s="177">
        <v>12.34</v>
      </c>
      <c r="AB22" s="177">
        <v>0</v>
      </c>
      <c r="AC22" s="177">
        <v>0</v>
      </c>
      <c r="AD22" s="177">
        <v>0</v>
      </c>
      <c r="AE22" s="177">
        <v>43.46</v>
      </c>
      <c r="AF22" s="177">
        <v>0</v>
      </c>
      <c r="AG22" s="177">
        <v>0</v>
      </c>
      <c r="AH22" s="177">
        <v>0</v>
      </c>
      <c r="AI22" s="177">
        <v>83.81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118.06</v>
      </c>
      <c r="AQ22" s="177">
        <v>38.340000000000003</v>
      </c>
      <c r="AR22" s="177">
        <v>0</v>
      </c>
      <c r="AS22" s="177">
        <v>3.49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</v>
      </c>
      <c r="BA22" s="177">
        <v>0.73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281.58999999999997</v>
      </c>
      <c r="L23" s="177">
        <v>13.25</v>
      </c>
      <c r="M23" s="177">
        <v>62.86</v>
      </c>
      <c r="N23" s="177">
        <v>51.48</v>
      </c>
      <c r="O23" s="177">
        <v>72.33</v>
      </c>
      <c r="P23" s="177">
        <v>24.49</v>
      </c>
      <c r="Q23" s="177">
        <v>9.2100000000000009</v>
      </c>
      <c r="R23" s="177">
        <v>18.59</v>
      </c>
      <c r="S23" s="177">
        <v>6.53</v>
      </c>
      <c r="T23" s="177">
        <v>0.7</v>
      </c>
      <c r="U23" s="177">
        <v>60.11</v>
      </c>
      <c r="V23" s="177">
        <v>8.81</v>
      </c>
      <c r="W23" s="177">
        <v>18.57</v>
      </c>
      <c r="X23" s="177">
        <v>61.93</v>
      </c>
      <c r="Y23" s="177">
        <v>0</v>
      </c>
      <c r="Z23">
        <v>0</v>
      </c>
      <c r="AA23" s="177">
        <v>12.34</v>
      </c>
      <c r="AB23" s="177">
        <v>0</v>
      </c>
      <c r="AC23" s="177">
        <v>0</v>
      </c>
      <c r="AD23" s="177">
        <v>0</v>
      </c>
      <c r="AE23" s="177">
        <v>43.46</v>
      </c>
      <c r="AF23" s="177">
        <v>0</v>
      </c>
      <c r="AG23" s="177">
        <v>0</v>
      </c>
      <c r="AH23" s="177">
        <v>0</v>
      </c>
      <c r="AI23" s="177">
        <v>82.57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118.06</v>
      </c>
      <c r="AQ23" s="177">
        <v>38.340000000000003</v>
      </c>
      <c r="AR23" s="177">
        <v>0</v>
      </c>
      <c r="AS23" s="177">
        <v>3.49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</v>
      </c>
      <c r="BA23" s="177">
        <v>0.97</v>
      </c>
      <c r="BB23" s="177">
        <v>1.22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270</v>
      </c>
      <c r="L24" s="177">
        <v>4.84</v>
      </c>
      <c r="M24" s="177">
        <v>62.86</v>
      </c>
      <c r="N24" s="177">
        <v>51.48</v>
      </c>
      <c r="O24" s="177">
        <v>72.33</v>
      </c>
      <c r="P24" s="177">
        <v>24.49</v>
      </c>
      <c r="Q24" s="177">
        <v>3.37</v>
      </c>
      <c r="R24" s="177">
        <v>18.59</v>
      </c>
      <c r="S24" s="177">
        <v>6.23</v>
      </c>
      <c r="T24" s="177">
        <v>0.47</v>
      </c>
      <c r="U24" s="177">
        <v>60.11</v>
      </c>
      <c r="V24" s="177">
        <v>8.81</v>
      </c>
      <c r="W24" s="177">
        <v>18.57</v>
      </c>
      <c r="X24" s="177">
        <v>61.93</v>
      </c>
      <c r="Y24" s="177">
        <v>0</v>
      </c>
      <c r="Z24">
        <v>0</v>
      </c>
      <c r="AA24" s="177">
        <v>12.34</v>
      </c>
      <c r="AB24" s="177">
        <v>0</v>
      </c>
      <c r="AC24" s="177">
        <v>0</v>
      </c>
      <c r="AD24" s="177">
        <v>0</v>
      </c>
      <c r="AE24" s="177">
        <v>43.46</v>
      </c>
      <c r="AF24" s="177">
        <v>0</v>
      </c>
      <c r="AG24" s="177">
        <v>0</v>
      </c>
      <c r="AH24" s="177">
        <v>0</v>
      </c>
      <c r="AI24" s="177">
        <v>83.81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118.06</v>
      </c>
      <c r="AQ24" s="177">
        <v>38.340000000000003</v>
      </c>
      <c r="AR24" s="177">
        <v>0</v>
      </c>
      <c r="AS24" s="177">
        <v>3.49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0.53</v>
      </c>
      <c r="BA24" s="177">
        <v>0.97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271.58999999999997</v>
      </c>
      <c r="L25" s="177">
        <v>4.84</v>
      </c>
      <c r="M25" s="177">
        <v>62.86</v>
      </c>
      <c r="N25" s="177">
        <v>51.48</v>
      </c>
      <c r="O25" s="177">
        <v>72.33</v>
      </c>
      <c r="P25" s="177">
        <v>24.49</v>
      </c>
      <c r="Q25" s="177">
        <v>5.14</v>
      </c>
      <c r="R25" s="177">
        <v>6.19</v>
      </c>
      <c r="S25" s="177">
        <v>6.32</v>
      </c>
      <c r="T25" s="177">
        <v>0.32</v>
      </c>
      <c r="U25" s="177">
        <v>60.11</v>
      </c>
      <c r="V25" s="177">
        <v>8.81</v>
      </c>
      <c r="W25" s="177">
        <v>18.57</v>
      </c>
      <c r="X25" s="177">
        <v>61.93</v>
      </c>
      <c r="Y25" s="177">
        <v>0</v>
      </c>
      <c r="Z25">
        <v>0</v>
      </c>
      <c r="AA25" s="177">
        <v>13.14</v>
      </c>
      <c r="AB25" s="177">
        <v>0</v>
      </c>
      <c r="AC25" s="177">
        <v>0</v>
      </c>
      <c r="AD25" s="177">
        <v>0</v>
      </c>
      <c r="AE25" s="177">
        <v>43.46</v>
      </c>
      <c r="AF25" s="177">
        <v>0</v>
      </c>
      <c r="AG25" s="177">
        <v>0</v>
      </c>
      <c r="AH25" s="177">
        <v>0</v>
      </c>
      <c r="AI25" s="177">
        <v>87.55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118.06</v>
      </c>
      <c r="AQ25" s="177">
        <v>14.52</v>
      </c>
      <c r="AR25" s="177">
        <v>0</v>
      </c>
      <c r="AS25" s="177">
        <v>1.93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1.06</v>
      </c>
      <c r="BA25" s="177">
        <v>0.97</v>
      </c>
      <c r="BB25" s="177">
        <v>0.51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271.56</v>
      </c>
      <c r="L26" s="177">
        <v>4.84</v>
      </c>
      <c r="M26" s="177">
        <v>62.86</v>
      </c>
      <c r="N26" s="177">
        <v>51.48</v>
      </c>
      <c r="O26" s="177">
        <v>72.33</v>
      </c>
      <c r="P26" s="177">
        <v>24.49</v>
      </c>
      <c r="Q26" s="177">
        <v>5.14</v>
      </c>
      <c r="R26" s="177">
        <v>3.87</v>
      </c>
      <c r="S26" s="177">
        <v>6.32</v>
      </c>
      <c r="T26" s="177">
        <v>0.31</v>
      </c>
      <c r="U26" s="177">
        <v>60.11</v>
      </c>
      <c r="V26" s="177">
        <v>8.81</v>
      </c>
      <c r="W26" s="177">
        <v>18.57</v>
      </c>
      <c r="X26" s="177">
        <v>61.93</v>
      </c>
      <c r="Y26" s="177">
        <v>0</v>
      </c>
      <c r="Z26">
        <v>0</v>
      </c>
      <c r="AA26" s="177">
        <v>13.14</v>
      </c>
      <c r="AB26" s="177">
        <v>0</v>
      </c>
      <c r="AC26" s="177">
        <v>0</v>
      </c>
      <c r="AD26" s="177">
        <v>0</v>
      </c>
      <c r="AE26" s="177">
        <v>43.46</v>
      </c>
      <c r="AF26" s="177">
        <v>0</v>
      </c>
      <c r="AG26" s="177">
        <v>0</v>
      </c>
      <c r="AH26" s="177">
        <v>0</v>
      </c>
      <c r="AI26" s="177">
        <v>87.55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87.09</v>
      </c>
      <c r="AQ26" s="177">
        <v>14.52</v>
      </c>
      <c r="AR26" s="177">
        <v>0</v>
      </c>
      <c r="AS26" s="177">
        <v>1.93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1.06</v>
      </c>
      <c r="BA26" s="177">
        <v>0.97</v>
      </c>
      <c r="BB26" s="177">
        <v>0.51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263.77</v>
      </c>
      <c r="L27" s="177">
        <v>4.84</v>
      </c>
      <c r="M27" s="177">
        <v>62.86</v>
      </c>
      <c r="N27" s="177">
        <v>51.48</v>
      </c>
      <c r="O27" s="177">
        <v>72.33</v>
      </c>
      <c r="P27" s="177">
        <v>24.49</v>
      </c>
      <c r="Q27" s="177">
        <v>2.9</v>
      </c>
      <c r="R27" s="177">
        <v>3.87</v>
      </c>
      <c r="S27" s="177">
        <v>6.32</v>
      </c>
      <c r="T27" s="177">
        <v>0</v>
      </c>
      <c r="U27" s="177">
        <v>60.11</v>
      </c>
      <c r="V27" s="177">
        <v>8.81</v>
      </c>
      <c r="W27" s="177">
        <v>18.57</v>
      </c>
      <c r="X27" s="177">
        <v>61.93</v>
      </c>
      <c r="Y27" s="177">
        <v>0</v>
      </c>
      <c r="Z27">
        <v>0</v>
      </c>
      <c r="AA27" s="177">
        <v>13.11</v>
      </c>
      <c r="AB27" s="177">
        <v>0</v>
      </c>
      <c r="AC27" s="177">
        <v>0</v>
      </c>
      <c r="AD27" s="177">
        <v>0</v>
      </c>
      <c r="AE27" s="177">
        <v>35.81</v>
      </c>
      <c r="AF27" s="177">
        <v>0</v>
      </c>
      <c r="AG27" s="177">
        <v>0</v>
      </c>
      <c r="AH27" s="177">
        <v>0</v>
      </c>
      <c r="AI27" s="177">
        <v>87.55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58.06</v>
      </c>
      <c r="AQ27" s="177">
        <v>14.52</v>
      </c>
      <c r="AR27" s="177">
        <v>8.34</v>
      </c>
      <c r="AS27" s="177">
        <v>1.93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1.06</v>
      </c>
      <c r="BA27" s="177">
        <v>0.97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271.56</v>
      </c>
      <c r="L28" s="177">
        <v>4.84</v>
      </c>
      <c r="M28" s="177">
        <v>62.86</v>
      </c>
      <c r="N28" s="177">
        <v>51.48</v>
      </c>
      <c r="O28" s="177">
        <v>72.33</v>
      </c>
      <c r="P28" s="177">
        <v>24.49</v>
      </c>
      <c r="Q28" s="177">
        <v>5.14</v>
      </c>
      <c r="R28" s="177">
        <v>3.87</v>
      </c>
      <c r="S28" s="177">
        <v>6.32</v>
      </c>
      <c r="T28" s="177">
        <v>0.31</v>
      </c>
      <c r="U28" s="177">
        <v>60.11</v>
      </c>
      <c r="V28" s="177">
        <v>0</v>
      </c>
      <c r="W28" s="177">
        <v>18.57</v>
      </c>
      <c r="X28" s="177">
        <v>61.93</v>
      </c>
      <c r="Y28" s="177">
        <v>0</v>
      </c>
      <c r="Z28">
        <v>0</v>
      </c>
      <c r="AA28" s="177">
        <v>13.11</v>
      </c>
      <c r="AB28" s="177">
        <v>0</v>
      </c>
      <c r="AC28" s="177">
        <v>0</v>
      </c>
      <c r="AD28" s="177">
        <v>0</v>
      </c>
      <c r="AE28" s="177">
        <v>35.81</v>
      </c>
      <c r="AF28" s="177">
        <v>2.83</v>
      </c>
      <c r="AG28" s="177">
        <v>0</v>
      </c>
      <c r="AH28" s="177">
        <v>0</v>
      </c>
      <c r="AI28" s="177">
        <v>87.55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58.06</v>
      </c>
      <c r="AQ28" s="177">
        <v>14.52</v>
      </c>
      <c r="AR28" s="177">
        <v>23.59</v>
      </c>
      <c r="AS28" s="177">
        <v>1.93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1.06</v>
      </c>
      <c r="BA28" s="177">
        <v>0.97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271.58999999999997</v>
      </c>
      <c r="L29" s="177">
        <v>4.84</v>
      </c>
      <c r="M29" s="177">
        <v>62.86</v>
      </c>
      <c r="N29" s="177">
        <v>51.48</v>
      </c>
      <c r="O29" s="177">
        <v>72.33</v>
      </c>
      <c r="P29" s="177">
        <v>24.49</v>
      </c>
      <c r="Q29" s="177">
        <v>5.13</v>
      </c>
      <c r="R29" s="177">
        <v>3.87</v>
      </c>
      <c r="S29" s="177">
        <v>6.32</v>
      </c>
      <c r="T29" s="177">
        <v>0.31</v>
      </c>
      <c r="U29" s="177">
        <v>60.11</v>
      </c>
      <c r="V29" s="177">
        <v>0</v>
      </c>
      <c r="W29" s="177">
        <v>4.8099999999999996</v>
      </c>
      <c r="X29" s="177">
        <v>14.51</v>
      </c>
      <c r="Y29" s="177">
        <v>0</v>
      </c>
      <c r="Z29">
        <v>0</v>
      </c>
      <c r="AA29" s="177">
        <v>13.11</v>
      </c>
      <c r="AB29" s="177">
        <v>0</v>
      </c>
      <c r="AC29" s="177">
        <v>0</v>
      </c>
      <c r="AD29" s="177">
        <v>0</v>
      </c>
      <c r="AE29" s="177">
        <v>43.46</v>
      </c>
      <c r="AF29" s="177">
        <v>5.66</v>
      </c>
      <c r="AG29" s="177">
        <v>0</v>
      </c>
      <c r="AH29" s="177">
        <v>0</v>
      </c>
      <c r="AI29" s="177">
        <v>87.55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58.06</v>
      </c>
      <c r="AQ29" s="177">
        <v>14.52</v>
      </c>
      <c r="AR29" s="177">
        <v>39</v>
      </c>
      <c r="AS29" s="177">
        <v>1.93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1.21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271.95</v>
      </c>
      <c r="L30" s="177">
        <v>4.88</v>
      </c>
      <c r="M30" s="177">
        <v>62.86</v>
      </c>
      <c r="N30" s="177">
        <v>51.48</v>
      </c>
      <c r="O30" s="177">
        <v>72.33</v>
      </c>
      <c r="P30" s="177">
        <v>24.49</v>
      </c>
      <c r="Q30" s="177">
        <v>5.13</v>
      </c>
      <c r="R30" s="177">
        <v>3.87</v>
      </c>
      <c r="S30" s="177">
        <v>6.32</v>
      </c>
      <c r="T30" s="177">
        <v>0.31</v>
      </c>
      <c r="U30" s="177">
        <v>60.11</v>
      </c>
      <c r="V30" s="177">
        <v>0</v>
      </c>
      <c r="W30" s="177">
        <v>4.8099999999999996</v>
      </c>
      <c r="X30" s="177">
        <v>14.51</v>
      </c>
      <c r="Y30" s="177">
        <v>0</v>
      </c>
      <c r="Z30">
        <v>0</v>
      </c>
      <c r="AA30" s="177">
        <v>13.11</v>
      </c>
      <c r="AB30" s="177">
        <v>0</v>
      </c>
      <c r="AC30" s="177">
        <v>0</v>
      </c>
      <c r="AD30" s="177">
        <v>0</v>
      </c>
      <c r="AE30" s="177">
        <v>43.46</v>
      </c>
      <c r="AF30" s="177">
        <v>5.66</v>
      </c>
      <c r="AG30" s="177">
        <v>0</v>
      </c>
      <c r="AH30" s="177">
        <v>0</v>
      </c>
      <c r="AI30" s="177">
        <v>87.55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58.06</v>
      </c>
      <c r="AQ30" s="177">
        <v>14.52</v>
      </c>
      <c r="AR30" s="177">
        <v>40.5</v>
      </c>
      <c r="AS30" s="177">
        <v>1.93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1.21</v>
      </c>
      <c r="BB30" s="177">
        <v>0.54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271.97000000000003</v>
      </c>
      <c r="L31" s="177">
        <v>5</v>
      </c>
      <c r="M31" s="177">
        <v>62.86</v>
      </c>
      <c r="N31" s="177">
        <v>51.48</v>
      </c>
      <c r="O31" s="177">
        <v>72.33</v>
      </c>
      <c r="P31" s="177">
        <v>24.49</v>
      </c>
      <c r="Q31" s="177">
        <v>5.09</v>
      </c>
      <c r="R31" s="177">
        <v>4</v>
      </c>
      <c r="S31" s="177">
        <v>6.32</v>
      </c>
      <c r="T31" s="177">
        <v>0.19</v>
      </c>
      <c r="U31" s="177">
        <v>60.11</v>
      </c>
      <c r="V31" s="177">
        <v>0</v>
      </c>
      <c r="W31" s="177">
        <v>4.8099999999999996</v>
      </c>
      <c r="X31" s="177">
        <v>14.51</v>
      </c>
      <c r="Y31" s="177">
        <v>0</v>
      </c>
      <c r="Z31">
        <v>0</v>
      </c>
      <c r="AA31" s="177">
        <v>13.14</v>
      </c>
      <c r="AB31" s="177">
        <v>0</v>
      </c>
      <c r="AC31" s="177">
        <v>0</v>
      </c>
      <c r="AD31" s="177">
        <v>0</v>
      </c>
      <c r="AE31" s="177">
        <v>42.76</v>
      </c>
      <c r="AF31" s="177">
        <v>11.32</v>
      </c>
      <c r="AG31" s="177">
        <v>0</v>
      </c>
      <c r="AH31" s="177">
        <v>0</v>
      </c>
      <c r="AI31" s="177">
        <v>87.55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58.06</v>
      </c>
      <c r="AQ31" s="177">
        <v>14.51</v>
      </c>
      <c r="AR31" s="177">
        <v>40.5</v>
      </c>
      <c r="AS31" s="177">
        <v>1.93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1.43</v>
      </c>
      <c r="BB31" s="177">
        <v>0.45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271.95</v>
      </c>
      <c r="L32" s="177">
        <v>5</v>
      </c>
      <c r="M32" s="177">
        <v>62.86</v>
      </c>
      <c r="N32" s="177">
        <v>51.48</v>
      </c>
      <c r="O32" s="177">
        <v>72.33</v>
      </c>
      <c r="P32" s="177">
        <v>24.49</v>
      </c>
      <c r="Q32" s="177">
        <v>5.09</v>
      </c>
      <c r="R32" s="177">
        <v>4</v>
      </c>
      <c r="S32" s="177">
        <v>6.32</v>
      </c>
      <c r="T32" s="177">
        <v>0.19</v>
      </c>
      <c r="U32" s="177">
        <v>60.11</v>
      </c>
      <c r="V32" s="177">
        <v>0</v>
      </c>
      <c r="W32" s="177">
        <v>4.8099999999999996</v>
      </c>
      <c r="X32" s="177">
        <v>14.51</v>
      </c>
      <c r="Y32" s="177">
        <v>0</v>
      </c>
      <c r="Z32">
        <v>0</v>
      </c>
      <c r="AA32" s="177">
        <v>13.14</v>
      </c>
      <c r="AB32" s="177">
        <v>0</v>
      </c>
      <c r="AC32" s="177">
        <v>0</v>
      </c>
      <c r="AD32" s="177">
        <v>0</v>
      </c>
      <c r="AE32" s="177">
        <v>42.76</v>
      </c>
      <c r="AF32" s="177">
        <v>11.32</v>
      </c>
      <c r="AG32" s="177">
        <v>0</v>
      </c>
      <c r="AH32" s="177">
        <v>0</v>
      </c>
      <c r="AI32" s="177">
        <v>87.55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58.06</v>
      </c>
      <c r="AQ32" s="177">
        <v>14.51</v>
      </c>
      <c r="AR32" s="177">
        <v>40.5</v>
      </c>
      <c r="AS32" s="177">
        <v>1.93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1.43</v>
      </c>
      <c r="BB32" s="177">
        <v>0.45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271.97000000000003</v>
      </c>
      <c r="L33" s="177">
        <v>5</v>
      </c>
      <c r="M33" s="177">
        <v>62.86</v>
      </c>
      <c r="N33" s="177">
        <v>51.48</v>
      </c>
      <c r="O33" s="177">
        <v>72.33</v>
      </c>
      <c r="P33" s="177">
        <v>24.49</v>
      </c>
      <c r="Q33" s="177">
        <v>5.09</v>
      </c>
      <c r="R33" s="177">
        <v>7.64</v>
      </c>
      <c r="S33" s="177">
        <v>6.32</v>
      </c>
      <c r="T33" s="177">
        <v>0.2</v>
      </c>
      <c r="U33" s="177">
        <v>60.11</v>
      </c>
      <c r="V33" s="177">
        <v>0</v>
      </c>
      <c r="W33" s="177">
        <v>4.8099999999999996</v>
      </c>
      <c r="X33" s="177">
        <v>14.51</v>
      </c>
      <c r="Y33" s="177">
        <v>0</v>
      </c>
      <c r="Z33">
        <v>0</v>
      </c>
      <c r="AA33" s="177">
        <v>13.14</v>
      </c>
      <c r="AB33" s="177">
        <v>0</v>
      </c>
      <c r="AC33" s="177">
        <v>0</v>
      </c>
      <c r="AD33" s="177">
        <v>0</v>
      </c>
      <c r="AE33" s="177">
        <v>42.76</v>
      </c>
      <c r="AF33" s="177">
        <v>16.97</v>
      </c>
      <c r="AG33" s="177">
        <v>0</v>
      </c>
      <c r="AH33" s="177">
        <v>0</v>
      </c>
      <c r="AI33" s="177">
        <v>87.55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58.06</v>
      </c>
      <c r="AQ33" s="177">
        <v>14.51</v>
      </c>
      <c r="AR33" s="177">
        <v>40.5</v>
      </c>
      <c r="AS33" s="177">
        <v>1.93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1.58</v>
      </c>
      <c r="BA33" s="177">
        <v>1.43</v>
      </c>
      <c r="BB33" s="177">
        <v>0.45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271.95</v>
      </c>
      <c r="L34" s="177">
        <v>5</v>
      </c>
      <c r="M34" s="177">
        <v>62.86</v>
      </c>
      <c r="N34" s="177">
        <v>51.48</v>
      </c>
      <c r="O34" s="177">
        <v>72.33</v>
      </c>
      <c r="P34" s="177">
        <v>24.49</v>
      </c>
      <c r="Q34" s="177">
        <v>5.09</v>
      </c>
      <c r="R34" s="177">
        <v>7.64</v>
      </c>
      <c r="S34" s="177">
        <v>6.32</v>
      </c>
      <c r="T34" s="177">
        <v>0.2</v>
      </c>
      <c r="U34" s="177">
        <v>60.11</v>
      </c>
      <c r="V34" s="177">
        <v>0</v>
      </c>
      <c r="W34" s="177">
        <v>4.8099999999999996</v>
      </c>
      <c r="X34" s="177">
        <v>14.51</v>
      </c>
      <c r="Y34" s="177">
        <v>0</v>
      </c>
      <c r="Z34">
        <v>0</v>
      </c>
      <c r="AA34" s="177">
        <v>13.14</v>
      </c>
      <c r="AB34" s="177">
        <v>0</v>
      </c>
      <c r="AC34" s="177">
        <v>0</v>
      </c>
      <c r="AD34" s="177">
        <v>0</v>
      </c>
      <c r="AE34" s="177">
        <v>42.76</v>
      </c>
      <c r="AF34" s="177">
        <v>16.97</v>
      </c>
      <c r="AG34" s="177">
        <v>0</v>
      </c>
      <c r="AH34" s="177">
        <v>0</v>
      </c>
      <c r="AI34" s="177">
        <v>87.55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58.06</v>
      </c>
      <c r="AQ34" s="177">
        <v>14.51</v>
      </c>
      <c r="AR34" s="177">
        <v>40.5</v>
      </c>
      <c r="AS34" s="177">
        <v>1.93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1.58</v>
      </c>
      <c r="BA34" s="177">
        <v>1.43</v>
      </c>
      <c r="BB34" s="177">
        <v>0.45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272.08</v>
      </c>
      <c r="L35" s="177">
        <v>5</v>
      </c>
      <c r="M35" s="177">
        <v>62.86</v>
      </c>
      <c r="N35" s="177">
        <v>51.48</v>
      </c>
      <c r="O35" s="177">
        <v>72.33</v>
      </c>
      <c r="P35" s="177">
        <v>24.49</v>
      </c>
      <c r="Q35" s="177">
        <v>5.09</v>
      </c>
      <c r="R35" s="177">
        <v>9.77</v>
      </c>
      <c r="S35" s="177">
        <v>6.32</v>
      </c>
      <c r="T35" s="177">
        <v>0.32</v>
      </c>
      <c r="U35" s="177">
        <v>60.11</v>
      </c>
      <c r="V35" s="177">
        <v>0</v>
      </c>
      <c r="W35" s="177">
        <v>4.88</v>
      </c>
      <c r="X35" s="177">
        <v>14.51</v>
      </c>
      <c r="Y35" s="177">
        <v>0</v>
      </c>
      <c r="Z35">
        <v>0</v>
      </c>
      <c r="AA35" s="177">
        <v>13.14</v>
      </c>
      <c r="AB35" s="177">
        <v>0</v>
      </c>
      <c r="AC35" s="177">
        <v>0</v>
      </c>
      <c r="AD35" s="177">
        <v>0</v>
      </c>
      <c r="AE35" s="177">
        <v>42.76</v>
      </c>
      <c r="AF35" s="177">
        <v>16.97</v>
      </c>
      <c r="AG35" s="177">
        <v>0</v>
      </c>
      <c r="AH35" s="177">
        <v>0</v>
      </c>
      <c r="AI35" s="177">
        <v>87.55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58.06</v>
      </c>
      <c r="AQ35" s="177">
        <v>14.51</v>
      </c>
      <c r="AR35" s="177">
        <v>47.5</v>
      </c>
      <c r="AS35" s="177">
        <v>1.93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1.58</v>
      </c>
      <c r="BA35" s="177">
        <v>1.43</v>
      </c>
      <c r="BB35" s="177">
        <v>0.56999999999999995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272.04000000000002</v>
      </c>
      <c r="L36" s="177">
        <v>5</v>
      </c>
      <c r="M36" s="177">
        <v>62.86</v>
      </c>
      <c r="N36" s="177">
        <v>51.48</v>
      </c>
      <c r="O36" s="177">
        <v>72.33</v>
      </c>
      <c r="P36" s="177">
        <v>24.49</v>
      </c>
      <c r="Q36" s="177">
        <v>5.09</v>
      </c>
      <c r="R36" s="177">
        <v>9.77</v>
      </c>
      <c r="S36" s="177">
        <v>6.32</v>
      </c>
      <c r="T36" s="177">
        <v>0.32</v>
      </c>
      <c r="U36" s="177">
        <v>60.11</v>
      </c>
      <c r="V36" s="177">
        <v>0</v>
      </c>
      <c r="W36" s="177">
        <v>4.84</v>
      </c>
      <c r="X36" s="177">
        <v>14.51</v>
      </c>
      <c r="Y36" s="177">
        <v>0</v>
      </c>
      <c r="Z36">
        <v>0</v>
      </c>
      <c r="AA36" s="177">
        <v>13.14</v>
      </c>
      <c r="AB36" s="177">
        <v>0</v>
      </c>
      <c r="AC36" s="177">
        <v>0</v>
      </c>
      <c r="AD36" s="177">
        <v>0</v>
      </c>
      <c r="AE36" s="177">
        <v>42.76</v>
      </c>
      <c r="AF36" s="177">
        <v>16.97</v>
      </c>
      <c r="AG36" s="177">
        <v>0</v>
      </c>
      <c r="AH36" s="177">
        <v>0</v>
      </c>
      <c r="AI36" s="177">
        <v>87.55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58.06</v>
      </c>
      <c r="AQ36" s="177">
        <v>14.51</v>
      </c>
      <c r="AR36" s="177">
        <v>47.5</v>
      </c>
      <c r="AS36" s="177">
        <v>1.93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1.58</v>
      </c>
      <c r="BA36" s="177">
        <v>1.43</v>
      </c>
      <c r="BB36" s="177">
        <v>0.56999999999999995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272.11</v>
      </c>
      <c r="L37" s="177">
        <v>5</v>
      </c>
      <c r="M37" s="177">
        <v>62.86</v>
      </c>
      <c r="N37" s="177">
        <v>51.48</v>
      </c>
      <c r="O37" s="177">
        <v>72.33</v>
      </c>
      <c r="P37" s="177">
        <v>24.49</v>
      </c>
      <c r="Q37" s="177">
        <v>5.09</v>
      </c>
      <c r="R37" s="177">
        <v>9.77</v>
      </c>
      <c r="S37" s="177">
        <v>6.32</v>
      </c>
      <c r="T37" s="177">
        <v>0.32</v>
      </c>
      <c r="U37" s="177">
        <v>60.11</v>
      </c>
      <c r="V37" s="177">
        <v>0</v>
      </c>
      <c r="W37" s="177">
        <v>4.84</v>
      </c>
      <c r="X37" s="177">
        <v>14.51</v>
      </c>
      <c r="Y37" s="177">
        <v>0</v>
      </c>
      <c r="Z37">
        <v>0</v>
      </c>
      <c r="AA37" s="177">
        <v>13.14</v>
      </c>
      <c r="AB37" s="177">
        <v>0</v>
      </c>
      <c r="AC37" s="177">
        <v>0</v>
      </c>
      <c r="AD37" s="177">
        <v>0</v>
      </c>
      <c r="AE37" s="177">
        <v>42.76</v>
      </c>
      <c r="AF37" s="177">
        <v>16.97</v>
      </c>
      <c r="AG37" s="177">
        <v>0</v>
      </c>
      <c r="AH37" s="177">
        <v>0</v>
      </c>
      <c r="AI37" s="177">
        <v>87.55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58.06</v>
      </c>
      <c r="AQ37" s="177">
        <v>14.51</v>
      </c>
      <c r="AR37" s="177">
        <v>47.5</v>
      </c>
      <c r="AS37" s="177">
        <v>1.93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1.58</v>
      </c>
      <c r="BA37" s="177">
        <v>1.43</v>
      </c>
      <c r="BB37" s="177">
        <v>0.56999999999999995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272.11</v>
      </c>
      <c r="L38" s="177">
        <v>5</v>
      </c>
      <c r="M38" s="177">
        <v>62.86</v>
      </c>
      <c r="N38" s="177">
        <v>51.48</v>
      </c>
      <c r="O38" s="177">
        <v>72.33</v>
      </c>
      <c r="P38" s="177">
        <v>24.49</v>
      </c>
      <c r="Q38" s="177">
        <v>5.09</v>
      </c>
      <c r="R38" s="177">
        <v>9.77</v>
      </c>
      <c r="S38" s="177">
        <v>6.32</v>
      </c>
      <c r="T38" s="177">
        <v>0.32</v>
      </c>
      <c r="U38" s="177">
        <v>60.11</v>
      </c>
      <c r="V38" s="177">
        <v>0</v>
      </c>
      <c r="W38" s="177">
        <v>4.84</v>
      </c>
      <c r="X38" s="177">
        <v>14.51</v>
      </c>
      <c r="Y38" s="177">
        <v>0</v>
      </c>
      <c r="Z38">
        <v>0</v>
      </c>
      <c r="AA38" s="177">
        <v>13.14</v>
      </c>
      <c r="AB38" s="177">
        <v>0</v>
      </c>
      <c r="AC38" s="177">
        <v>0</v>
      </c>
      <c r="AD38" s="177">
        <v>0</v>
      </c>
      <c r="AE38" s="177">
        <v>42.76</v>
      </c>
      <c r="AF38" s="177">
        <v>16.97</v>
      </c>
      <c r="AG38" s="177">
        <v>0</v>
      </c>
      <c r="AH38" s="177">
        <v>0</v>
      </c>
      <c r="AI38" s="177">
        <v>87.55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58.06</v>
      </c>
      <c r="AQ38" s="177">
        <v>14.51</v>
      </c>
      <c r="AR38" s="177">
        <v>47.5</v>
      </c>
      <c r="AS38" s="177">
        <v>1.93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1.58</v>
      </c>
      <c r="BA38" s="177">
        <v>1.43</v>
      </c>
      <c r="BB38" s="177">
        <v>0.56999999999999995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272.11</v>
      </c>
      <c r="L39" s="177">
        <v>5</v>
      </c>
      <c r="M39" s="177">
        <v>62.86</v>
      </c>
      <c r="N39" s="177">
        <v>51.48</v>
      </c>
      <c r="O39" s="177">
        <v>72.33</v>
      </c>
      <c r="P39" s="177">
        <v>24.49</v>
      </c>
      <c r="Q39" s="177">
        <v>5.1100000000000003</v>
      </c>
      <c r="R39" s="177">
        <v>9.77</v>
      </c>
      <c r="S39" s="177">
        <v>6.32</v>
      </c>
      <c r="T39" s="177">
        <v>0.31</v>
      </c>
      <c r="U39" s="177">
        <v>60.11</v>
      </c>
      <c r="V39" s="177">
        <v>0</v>
      </c>
      <c r="W39" s="177">
        <v>4.84</v>
      </c>
      <c r="X39" s="177">
        <v>14.52</v>
      </c>
      <c r="Y39" s="177">
        <v>0</v>
      </c>
      <c r="Z39">
        <v>0</v>
      </c>
      <c r="AA39" s="177">
        <v>13.14</v>
      </c>
      <c r="AB39" s="177">
        <v>0</v>
      </c>
      <c r="AC39" s="177">
        <v>0</v>
      </c>
      <c r="AD39" s="177">
        <v>0</v>
      </c>
      <c r="AE39" s="177">
        <v>74.97</v>
      </c>
      <c r="AF39" s="177">
        <v>0</v>
      </c>
      <c r="AG39" s="177">
        <v>0</v>
      </c>
      <c r="AH39" s="177">
        <v>0</v>
      </c>
      <c r="AI39" s="177">
        <v>87.55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58.06</v>
      </c>
      <c r="AQ39" s="177">
        <v>14.51</v>
      </c>
      <c r="AR39" s="177">
        <v>47.5</v>
      </c>
      <c r="AS39" s="177">
        <v>1.93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1.06</v>
      </c>
      <c r="BA39" s="177">
        <v>1.21</v>
      </c>
      <c r="BB39" s="177">
        <v>0.56999999999999995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272.10000000000002</v>
      </c>
      <c r="L40" s="177">
        <v>5</v>
      </c>
      <c r="M40" s="177">
        <v>62.86</v>
      </c>
      <c r="N40" s="177">
        <v>51.48</v>
      </c>
      <c r="O40" s="177">
        <v>72.33</v>
      </c>
      <c r="P40" s="177">
        <v>24.49</v>
      </c>
      <c r="Q40" s="177">
        <v>5.1100000000000003</v>
      </c>
      <c r="R40" s="177">
        <v>5.6</v>
      </c>
      <c r="S40" s="177">
        <v>6.32</v>
      </c>
      <c r="T40" s="177">
        <v>0.31</v>
      </c>
      <c r="U40" s="177">
        <v>60.11</v>
      </c>
      <c r="V40" s="177">
        <v>0</v>
      </c>
      <c r="W40" s="177">
        <v>4.84</v>
      </c>
      <c r="X40" s="177">
        <v>14.52</v>
      </c>
      <c r="Y40" s="177">
        <v>0</v>
      </c>
      <c r="Z40">
        <v>0</v>
      </c>
      <c r="AA40" s="177">
        <v>13.14</v>
      </c>
      <c r="AB40" s="177">
        <v>0</v>
      </c>
      <c r="AC40" s="177">
        <v>0</v>
      </c>
      <c r="AD40" s="177">
        <v>0</v>
      </c>
      <c r="AE40" s="177">
        <v>74.97</v>
      </c>
      <c r="AF40" s="177">
        <v>0</v>
      </c>
      <c r="AG40" s="177">
        <v>0</v>
      </c>
      <c r="AH40" s="177">
        <v>0</v>
      </c>
      <c r="AI40" s="177">
        <v>87.55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58.06</v>
      </c>
      <c r="AQ40" s="177">
        <v>14.51</v>
      </c>
      <c r="AR40" s="177">
        <v>47.5</v>
      </c>
      <c r="AS40" s="177">
        <v>1.93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1.06</v>
      </c>
      <c r="BA40" s="177">
        <v>1.21</v>
      </c>
      <c r="BB40" s="177">
        <v>0.56999999999999995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272.12</v>
      </c>
      <c r="L41" s="177">
        <v>5</v>
      </c>
      <c r="M41" s="177">
        <v>62.86</v>
      </c>
      <c r="N41" s="177">
        <v>51.48</v>
      </c>
      <c r="O41" s="177">
        <v>72.33</v>
      </c>
      <c r="P41" s="177">
        <v>24.49</v>
      </c>
      <c r="Q41" s="177">
        <v>2.9</v>
      </c>
      <c r="R41" s="177">
        <v>3.87</v>
      </c>
      <c r="S41" s="177">
        <v>6.32</v>
      </c>
      <c r="T41" s="177">
        <v>0</v>
      </c>
      <c r="U41" s="177">
        <v>60.11</v>
      </c>
      <c r="V41" s="177">
        <v>0</v>
      </c>
      <c r="W41" s="177">
        <v>4.84</v>
      </c>
      <c r="X41" s="177">
        <v>14.52</v>
      </c>
      <c r="Y41" s="177">
        <v>0</v>
      </c>
      <c r="Z41">
        <v>0</v>
      </c>
      <c r="AA41" s="177">
        <v>13.14</v>
      </c>
      <c r="AB41" s="177">
        <v>0</v>
      </c>
      <c r="AC41" s="177">
        <v>0</v>
      </c>
      <c r="AD41" s="177">
        <v>0</v>
      </c>
      <c r="AE41" s="177">
        <v>74.97</v>
      </c>
      <c r="AF41" s="177">
        <v>0</v>
      </c>
      <c r="AG41" s="177">
        <v>0</v>
      </c>
      <c r="AH41" s="177">
        <v>0</v>
      </c>
      <c r="AI41" s="177">
        <v>87.55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58.06</v>
      </c>
      <c r="AQ41" s="177">
        <v>14.51</v>
      </c>
      <c r="AR41" s="177">
        <v>47.5</v>
      </c>
      <c r="AS41" s="177">
        <v>1.93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0.94</v>
      </c>
      <c r="BA41" s="177">
        <v>1.22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272.12</v>
      </c>
      <c r="L42" s="177">
        <v>5</v>
      </c>
      <c r="M42" s="177">
        <v>62.86</v>
      </c>
      <c r="N42" s="177">
        <v>51.48</v>
      </c>
      <c r="O42" s="177">
        <v>72.33</v>
      </c>
      <c r="P42" s="177">
        <v>24.49</v>
      </c>
      <c r="Q42" s="177">
        <v>2.9</v>
      </c>
      <c r="R42" s="177">
        <v>3.87</v>
      </c>
      <c r="S42" s="177">
        <v>6.32</v>
      </c>
      <c r="T42" s="177">
        <v>0</v>
      </c>
      <c r="U42" s="177">
        <v>60.11</v>
      </c>
      <c r="V42" s="177">
        <v>0</v>
      </c>
      <c r="W42" s="177">
        <v>4.84</v>
      </c>
      <c r="X42" s="177">
        <v>14.52</v>
      </c>
      <c r="Y42" s="177">
        <v>0</v>
      </c>
      <c r="Z42">
        <v>0</v>
      </c>
      <c r="AA42" s="177">
        <v>11.34</v>
      </c>
      <c r="AB42" s="177">
        <v>0</v>
      </c>
      <c r="AC42" s="177">
        <v>0</v>
      </c>
      <c r="AD42" s="177">
        <v>0</v>
      </c>
      <c r="AE42" s="177">
        <v>74.97</v>
      </c>
      <c r="AF42" s="177">
        <v>0</v>
      </c>
      <c r="AG42" s="177">
        <v>0</v>
      </c>
      <c r="AH42" s="177">
        <v>0</v>
      </c>
      <c r="AI42" s="177">
        <v>87.55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58.06</v>
      </c>
      <c r="AQ42" s="177">
        <v>14.51</v>
      </c>
      <c r="AR42" s="177">
        <v>47.5</v>
      </c>
      <c r="AS42" s="177">
        <v>1.93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0.53</v>
      </c>
      <c r="BA42" s="177">
        <v>0.97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265.10000000000002</v>
      </c>
      <c r="L43" s="177">
        <v>5</v>
      </c>
      <c r="M43" s="177">
        <v>62.86</v>
      </c>
      <c r="N43" s="177">
        <v>51.48</v>
      </c>
      <c r="O43" s="177">
        <v>72.33</v>
      </c>
      <c r="P43" s="177">
        <v>24.49</v>
      </c>
      <c r="Q43" s="177">
        <v>2.9</v>
      </c>
      <c r="R43" s="177">
        <v>4.9000000000000004</v>
      </c>
      <c r="S43" s="177">
        <v>6.32</v>
      </c>
      <c r="T43" s="177">
        <v>0</v>
      </c>
      <c r="U43" s="177">
        <v>60.11</v>
      </c>
      <c r="V43" s="177">
        <v>0</v>
      </c>
      <c r="W43" s="177">
        <v>4.84</v>
      </c>
      <c r="X43" s="177">
        <v>14.51</v>
      </c>
      <c r="Y43" s="177">
        <v>0</v>
      </c>
      <c r="Z43">
        <v>0</v>
      </c>
      <c r="AA43" s="177">
        <v>11.39</v>
      </c>
      <c r="AB43" s="177">
        <v>0</v>
      </c>
      <c r="AC43" s="177">
        <v>0</v>
      </c>
      <c r="AD43" s="177">
        <v>0</v>
      </c>
      <c r="AE43" s="177">
        <v>74.97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58.06</v>
      </c>
      <c r="AQ43" s="177">
        <v>14.51</v>
      </c>
      <c r="AR43" s="177">
        <v>47.5</v>
      </c>
      <c r="AS43" s="177">
        <v>1.93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0.97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265.10000000000002</v>
      </c>
      <c r="L44" s="177">
        <v>5</v>
      </c>
      <c r="M44" s="177">
        <v>62.86</v>
      </c>
      <c r="N44" s="177">
        <v>51.48</v>
      </c>
      <c r="O44" s="177">
        <v>72.33</v>
      </c>
      <c r="P44" s="177">
        <v>24.49</v>
      </c>
      <c r="Q44" s="177">
        <v>2.9</v>
      </c>
      <c r="R44" s="177">
        <v>4.9000000000000004</v>
      </c>
      <c r="S44" s="177">
        <v>6.32</v>
      </c>
      <c r="T44" s="177">
        <v>0</v>
      </c>
      <c r="U44" s="177">
        <v>60.11</v>
      </c>
      <c r="V44" s="177">
        <v>0</v>
      </c>
      <c r="W44" s="177">
        <v>4.79</v>
      </c>
      <c r="X44" s="177">
        <v>14.51</v>
      </c>
      <c r="Y44" s="177">
        <v>0</v>
      </c>
      <c r="Z44">
        <v>0</v>
      </c>
      <c r="AA44" s="177">
        <v>11.39</v>
      </c>
      <c r="AB44" s="177">
        <v>0</v>
      </c>
      <c r="AC44" s="177">
        <v>0</v>
      </c>
      <c r="AD44" s="177">
        <v>0</v>
      </c>
      <c r="AE44" s="177">
        <v>74.97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58.06</v>
      </c>
      <c r="AQ44" s="177">
        <v>14.51</v>
      </c>
      <c r="AR44" s="177">
        <v>47.5</v>
      </c>
      <c r="AS44" s="177">
        <v>1.93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0.78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265.10000000000002</v>
      </c>
      <c r="L45" s="177">
        <v>5</v>
      </c>
      <c r="M45" s="177">
        <v>62.86</v>
      </c>
      <c r="N45" s="177">
        <v>51.48</v>
      </c>
      <c r="O45" s="177">
        <v>72.33</v>
      </c>
      <c r="P45" s="177">
        <v>24.49</v>
      </c>
      <c r="Q45" s="177">
        <v>2.9</v>
      </c>
      <c r="R45" s="177">
        <v>4.6100000000000003</v>
      </c>
      <c r="S45" s="177">
        <v>6.32</v>
      </c>
      <c r="T45" s="177">
        <v>0</v>
      </c>
      <c r="U45" s="177">
        <v>60.11</v>
      </c>
      <c r="V45" s="177">
        <v>0</v>
      </c>
      <c r="W45" s="177">
        <v>4.84</v>
      </c>
      <c r="X45" s="177">
        <v>14.51</v>
      </c>
      <c r="Y45" s="177">
        <v>0</v>
      </c>
      <c r="Z45">
        <v>0</v>
      </c>
      <c r="AA45" s="177">
        <v>11.39</v>
      </c>
      <c r="AB45" s="177">
        <v>0</v>
      </c>
      <c r="AC45" s="177">
        <v>0</v>
      </c>
      <c r="AD45" s="177">
        <v>0</v>
      </c>
      <c r="AE45" s="177">
        <v>74.97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58.06</v>
      </c>
      <c r="AQ45" s="177">
        <v>14.52</v>
      </c>
      <c r="AR45" s="177">
        <v>47.5</v>
      </c>
      <c r="AS45" s="177">
        <v>1.93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0.78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265.10000000000002</v>
      </c>
      <c r="L46" s="177">
        <v>4.84</v>
      </c>
      <c r="M46" s="177">
        <v>62.86</v>
      </c>
      <c r="N46" s="177">
        <v>51.48</v>
      </c>
      <c r="O46" s="177">
        <v>72.33</v>
      </c>
      <c r="P46" s="177">
        <v>24.49</v>
      </c>
      <c r="Q46" s="177">
        <v>2.9</v>
      </c>
      <c r="R46" s="177">
        <v>4.6100000000000003</v>
      </c>
      <c r="S46" s="177">
        <v>6.32</v>
      </c>
      <c r="T46" s="177">
        <v>0</v>
      </c>
      <c r="U46" s="177">
        <v>60.11</v>
      </c>
      <c r="V46" s="177">
        <v>0</v>
      </c>
      <c r="W46" s="177">
        <v>4.84</v>
      </c>
      <c r="X46" s="177">
        <v>14.51</v>
      </c>
      <c r="Y46" s="177">
        <v>0</v>
      </c>
      <c r="Z46">
        <v>0</v>
      </c>
      <c r="AA46" s="177">
        <v>11.39</v>
      </c>
      <c r="AB46" s="177">
        <v>0</v>
      </c>
      <c r="AC46" s="177">
        <v>0</v>
      </c>
      <c r="AD46" s="177">
        <v>0</v>
      </c>
      <c r="AE46" s="177">
        <v>74.97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58.06</v>
      </c>
      <c r="AQ46" s="177">
        <v>14.52</v>
      </c>
      <c r="AR46" s="177">
        <v>47.5</v>
      </c>
      <c r="AS46" s="177">
        <v>1.93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0.78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265.10000000000002</v>
      </c>
      <c r="L47" s="177">
        <v>4.84</v>
      </c>
      <c r="M47" s="177">
        <v>62.86</v>
      </c>
      <c r="N47" s="177">
        <v>51.48</v>
      </c>
      <c r="O47" s="177">
        <v>72.33</v>
      </c>
      <c r="P47" s="177">
        <v>24.49</v>
      </c>
      <c r="Q47" s="177">
        <v>2.9</v>
      </c>
      <c r="R47" s="177">
        <v>3.53</v>
      </c>
      <c r="S47" s="177">
        <v>6.32</v>
      </c>
      <c r="T47" s="177">
        <v>0</v>
      </c>
      <c r="U47" s="177">
        <v>60.11</v>
      </c>
      <c r="V47" s="177">
        <v>0</v>
      </c>
      <c r="W47" s="177">
        <v>4.84</v>
      </c>
      <c r="X47" s="177">
        <v>14.51</v>
      </c>
      <c r="Y47" s="177">
        <v>0</v>
      </c>
      <c r="Z47">
        <v>0</v>
      </c>
      <c r="AA47" s="177">
        <v>11.39</v>
      </c>
      <c r="AB47" s="177">
        <v>0</v>
      </c>
      <c r="AC47" s="177">
        <v>0</v>
      </c>
      <c r="AD47" s="177">
        <v>0</v>
      </c>
      <c r="AE47" s="177">
        <v>74.97</v>
      </c>
      <c r="AF47" s="177">
        <v>0</v>
      </c>
      <c r="AG47" s="177">
        <v>0</v>
      </c>
      <c r="AH47" s="177">
        <v>0</v>
      </c>
      <c r="AI47" s="177">
        <v>87.55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58.06</v>
      </c>
      <c r="AQ47" s="177">
        <v>14.52</v>
      </c>
      <c r="AR47" s="177">
        <v>47.5</v>
      </c>
      <c r="AS47" s="177">
        <v>1.93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0.78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265.10000000000002</v>
      </c>
      <c r="L48" s="177">
        <v>4.84</v>
      </c>
      <c r="M48" s="177">
        <v>62.86</v>
      </c>
      <c r="N48" s="177">
        <v>51.48</v>
      </c>
      <c r="O48" s="177">
        <v>72.33</v>
      </c>
      <c r="P48" s="177">
        <v>24.49</v>
      </c>
      <c r="Q48" s="177">
        <v>2.9</v>
      </c>
      <c r="R48" s="177">
        <v>3.87</v>
      </c>
      <c r="S48" s="177">
        <v>6.32</v>
      </c>
      <c r="T48" s="177">
        <v>0</v>
      </c>
      <c r="U48" s="177">
        <v>60.11</v>
      </c>
      <c r="V48" s="177">
        <v>0</v>
      </c>
      <c r="W48" s="177">
        <v>4.84</v>
      </c>
      <c r="X48" s="177">
        <v>14.51</v>
      </c>
      <c r="Y48" s="177">
        <v>0</v>
      </c>
      <c r="Z48">
        <v>0</v>
      </c>
      <c r="AA48" s="177">
        <v>11.44</v>
      </c>
      <c r="AB48" s="177">
        <v>0</v>
      </c>
      <c r="AC48" s="177">
        <v>0</v>
      </c>
      <c r="AD48" s="177">
        <v>0</v>
      </c>
      <c r="AE48" s="177">
        <v>74.97</v>
      </c>
      <c r="AF48" s="177">
        <v>0</v>
      </c>
      <c r="AG48" s="177">
        <v>0</v>
      </c>
      <c r="AH48" s="177">
        <v>0</v>
      </c>
      <c r="AI48" s="177">
        <v>87.55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58.06</v>
      </c>
      <c r="AQ48" s="177">
        <v>14.52</v>
      </c>
      <c r="AR48" s="177">
        <v>47.5</v>
      </c>
      <c r="AS48" s="177">
        <v>1.93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0.78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262</v>
      </c>
      <c r="L49" s="177">
        <v>4.6900000000000004</v>
      </c>
      <c r="M49" s="177">
        <v>62.86</v>
      </c>
      <c r="N49" s="177">
        <v>51.48</v>
      </c>
      <c r="O49" s="177">
        <v>72.33</v>
      </c>
      <c r="P49" s="177">
        <v>24.49</v>
      </c>
      <c r="Q49" s="177">
        <v>2.81</v>
      </c>
      <c r="R49" s="177">
        <v>3.87</v>
      </c>
      <c r="S49" s="177">
        <v>6.32</v>
      </c>
      <c r="T49" s="177">
        <v>0</v>
      </c>
      <c r="U49" s="177">
        <v>60.11</v>
      </c>
      <c r="V49" s="177">
        <v>8.81</v>
      </c>
      <c r="W49" s="177">
        <v>19.09</v>
      </c>
      <c r="X49" s="177">
        <v>61.93</v>
      </c>
      <c r="Y49" s="177">
        <v>0</v>
      </c>
      <c r="Z49">
        <v>0</v>
      </c>
      <c r="AA49" s="177">
        <v>10.44</v>
      </c>
      <c r="AB49" s="177">
        <v>0</v>
      </c>
      <c r="AC49" s="177">
        <v>0</v>
      </c>
      <c r="AD49" s="177">
        <v>0</v>
      </c>
      <c r="AE49" s="177">
        <v>74.97</v>
      </c>
      <c r="AF49" s="177">
        <v>0</v>
      </c>
      <c r="AG49" s="177">
        <v>0</v>
      </c>
      <c r="AH49" s="177">
        <v>0</v>
      </c>
      <c r="AI49" s="177">
        <v>87.55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58.06</v>
      </c>
      <c r="AQ49" s="177">
        <v>14.27</v>
      </c>
      <c r="AR49" s="177">
        <v>47.5</v>
      </c>
      <c r="AS49" s="177">
        <v>1.93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0.78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262</v>
      </c>
      <c r="L50" s="177">
        <v>4.68</v>
      </c>
      <c r="M50" s="177">
        <v>62.86</v>
      </c>
      <c r="N50" s="177">
        <v>51.48</v>
      </c>
      <c r="O50" s="177">
        <v>72.33</v>
      </c>
      <c r="P50" s="177">
        <v>24.49</v>
      </c>
      <c r="Q50" s="177">
        <v>2.81</v>
      </c>
      <c r="R50" s="177">
        <v>3.87</v>
      </c>
      <c r="S50" s="177">
        <v>6.32</v>
      </c>
      <c r="T50" s="177">
        <v>0</v>
      </c>
      <c r="U50" s="177">
        <v>60.11</v>
      </c>
      <c r="V50" s="177">
        <v>8.81</v>
      </c>
      <c r="W50" s="177">
        <v>19.09</v>
      </c>
      <c r="X50" s="177">
        <v>61.93</v>
      </c>
      <c r="Y50" s="177">
        <v>0</v>
      </c>
      <c r="Z50">
        <v>0</v>
      </c>
      <c r="AA50" s="177">
        <v>10.44</v>
      </c>
      <c r="AB50" s="177">
        <v>0</v>
      </c>
      <c r="AC50" s="177">
        <v>0</v>
      </c>
      <c r="AD50" s="177">
        <v>0</v>
      </c>
      <c r="AE50" s="177">
        <v>74.97</v>
      </c>
      <c r="AF50" s="177">
        <v>0</v>
      </c>
      <c r="AG50" s="177">
        <v>0</v>
      </c>
      <c r="AH50" s="177">
        <v>0</v>
      </c>
      <c r="AI50" s="177">
        <v>87.55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58.06</v>
      </c>
      <c r="AQ50" s="177">
        <v>14.27</v>
      </c>
      <c r="AR50" s="177">
        <v>47.5</v>
      </c>
      <c r="AS50" s="177">
        <v>1.93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0.78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261.13</v>
      </c>
      <c r="L51" s="177">
        <v>4.68</v>
      </c>
      <c r="M51" s="177">
        <v>62.86</v>
      </c>
      <c r="N51" s="177">
        <v>51.48</v>
      </c>
      <c r="O51" s="177">
        <v>72.33</v>
      </c>
      <c r="P51" s="177">
        <v>24.49</v>
      </c>
      <c r="Q51" s="177">
        <v>2.81</v>
      </c>
      <c r="R51" s="177">
        <v>3.92</v>
      </c>
      <c r="S51" s="177">
        <v>6.32</v>
      </c>
      <c r="T51" s="177">
        <v>0</v>
      </c>
      <c r="U51" s="177">
        <v>60.11</v>
      </c>
      <c r="V51" s="177">
        <v>8.81</v>
      </c>
      <c r="W51" s="177">
        <v>19.09</v>
      </c>
      <c r="X51" s="177">
        <v>61.93</v>
      </c>
      <c r="Y51" s="177">
        <v>0</v>
      </c>
      <c r="Z51">
        <v>0</v>
      </c>
      <c r="AA51" s="177">
        <v>10.49</v>
      </c>
      <c r="AB51" s="177">
        <v>0</v>
      </c>
      <c r="AC51" s="177">
        <v>0</v>
      </c>
      <c r="AD51" s="177">
        <v>0</v>
      </c>
      <c r="AE51" s="177">
        <v>74.97</v>
      </c>
      <c r="AF51" s="177">
        <v>0</v>
      </c>
      <c r="AG51" s="177">
        <v>0</v>
      </c>
      <c r="AH51" s="177">
        <v>0</v>
      </c>
      <c r="AI51" s="177">
        <v>87.55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87.09</v>
      </c>
      <c r="AQ51" s="177">
        <v>14.27</v>
      </c>
      <c r="AR51" s="177">
        <v>47.5</v>
      </c>
      <c r="AS51" s="177">
        <v>1.93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0.78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261.13</v>
      </c>
      <c r="L52" s="177">
        <v>4.68</v>
      </c>
      <c r="M52" s="177">
        <v>62.86</v>
      </c>
      <c r="N52" s="177">
        <v>51.48</v>
      </c>
      <c r="O52" s="177">
        <v>72.33</v>
      </c>
      <c r="P52" s="177">
        <v>24.49</v>
      </c>
      <c r="Q52" s="177">
        <v>2.81</v>
      </c>
      <c r="R52" s="177">
        <v>3.92</v>
      </c>
      <c r="S52" s="177">
        <v>6.32</v>
      </c>
      <c r="T52" s="177">
        <v>0</v>
      </c>
      <c r="U52" s="177">
        <v>60.11</v>
      </c>
      <c r="V52" s="177">
        <v>8.81</v>
      </c>
      <c r="W52" s="177">
        <v>19.09</v>
      </c>
      <c r="X52" s="177">
        <v>61.93</v>
      </c>
      <c r="Y52" s="177">
        <v>0</v>
      </c>
      <c r="Z52">
        <v>0</v>
      </c>
      <c r="AA52" s="177">
        <v>10.49</v>
      </c>
      <c r="AB52" s="177">
        <v>0</v>
      </c>
      <c r="AC52" s="177">
        <v>0</v>
      </c>
      <c r="AD52" s="177">
        <v>0</v>
      </c>
      <c r="AE52" s="177">
        <v>74.97</v>
      </c>
      <c r="AF52" s="177">
        <v>0</v>
      </c>
      <c r="AG52" s="177">
        <v>0</v>
      </c>
      <c r="AH52" s="177">
        <v>0</v>
      </c>
      <c r="AI52" s="177">
        <v>87.55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118.06</v>
      </c>
      <c r="AQ52" s="177">
        <v>14.27</v>
      </c>
      <c r="AR52" s="177">
        <v>47.5</v>
      </c>
      <c r="AS52" s="177">
        <v>1.93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0.78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261.13</v>
      </c>
      <c r="L53" s="177">
        <v>4.68</v>
      </c>
      <c r="M53" s="177">
        <v>62.86</v>
      </c>
      <c r="N53" s="177">
        <v>51.48</v>
      </c>
      <c r="O53" s="177">
        <v>72.33</v>
      </c>
      <c r="P53" s="177">
        <v>24.49</v>
      </c>
      <c r="Q53" s="177">
        <v>2.81</v>
      </c>
      <c r="R53" s="177">
        <v>18.59</v>
      </c>
      <c r="S53" s="177">
        <v>6.32</v>
      </c>
      <c r="T53" s="177">
        <v>0</v>
      </c>
      <c r="U53" s="177">
        <v>60.11</v>
      </c>
      <c r="V53" s="177">
        <v>8.81</v>
      </c>
      <c r="W53" s="177">
        <v>19.09</v>
      </c>
      <c r="X53" s="177">
        <v>61.93</v>
      </c>
      <c r="Y53" s="177">
        <v>0</v>
      </c>
      <c r="Z53">
        <v>0</v>
      </c>
      <c r="AA53" s="177">
        <v>10.49</v>
      </c>
      <c r="AB53" s="177">
        <v>0</v>
      </c>
      <c r="AC53" s="177">
        <v>0</v>
      </c>
      <c r="AD53" s="177">
        <v>0</v>
      </c>
      <c r="AE53" s="177">
        <v>74.97</v>
      </c>
      <c r="AF53" s="177">
        <v>0</v>
      </c>
      <c r="AG53" s="177">
        <v>0</v>
      </c>
      <c r="AH53" s="177">
        <v>0</v>
      </c>
      <c r="AI53" s="177">
        <v>87.55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118.06</v>
      </c>
      <c r="AQ53" s="177">
        <v>14.05</v>
      </c>
      <c r="AR53" s="177">
        <v>47.5</v>
      </c>
      <c r="AS53" s="177">
        <v>3.49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0.78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268.14</v>
      </c>
      <c r="L54" s="177">
        <v>4.84</v>
      </c>
      <c r="M54" s="177">
        <v>62.86</v>
      </c>
      <c r="N54" s="177">
        <v>51.48</v>
      </c>
      <c r="O54" s="177">
        <v>72.33</v>
      </c>
      <c r="P54" s="177">
        <v>24.49</v>
      </c>
      <c r="Q54" s="177">
        <v>2.9</v>
      </c>
      <c r="R54" s="177">
        <v>18.59</v>
      </c>
      <c r="S54" s="177">
        <v>6.53</v>
      </c>
      <c r="T54" s="177">
        <v>0</v>
      </c>
      <c r="U54" s="177">
        <v>60.11</v>
      </c>
      <c r="V54" s="177">
        <v>8.81</v>
      </c>
      <c r="W54" s="177">
        <v>19.09</v>
      </c>
      <c r="X54" s="177">
        <v>61.93</v>
      </c>
      <c r="Y54" s="177">
        <v>0</v>
      </c>
      <c r="Z54">
        <v>0</v>
      </c>
      <c r="AA54" s="177">
        <v>10.49</v>
      </c>
      <c r="AB54" s="177">
        <v>0</v>
      </c>
      <c r="AC54" s="177">
        <v>0</v>
      </c>
      <c r="AD54" s="177">
        <v>0</v>
      </c>
      <c r="AE54" s="177">
        <v>74.97</v>
      </c>
      <c r="AF54" s="177">
        <v>0</v>
      </c>
      <c r="AG54" s="177">
        <v>0</v>
      </c>
      <c r="AH54" s="177">
        <v>0</v>
      </c>
      <c r="AI54" s="177">
        <v>87.55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118.06</v>
      </c>
      <c r="AQ54" s="177">
        <v>14.52</v>
      </c>
      <c r="AR54" s="177">
        <v>47.5</v>
      </c>
      <c r="AS54" s="177">
        <v>3.49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0.78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268.14</v>
      </c>
      <c r="L55" s="177">
        <v>6.87</v>
      </c>
      <c r="M55" s="177">
        <v>62.86</v>
      </c>
      <c r="N55" s="177">
        <v>51.48</v>
      </c>
      <c r="O55" s="177">
        <v>72.33</v>
      </c>
      <c r="P55" s="177">
        <v>24.49</v>
      </c>
      <c r="Q55" s="177">
        <v>2.9</v>
      </c>
      <c r="R55" s="177">
        <v>18.59</v>
      </c>
      <c r="S55" s="177">
        <v>6.53</v>
      </c>
      <c r="T55" s="177">
        <v>0</v>
      </c>
      <c r="U55" s="177">
        <v>60.11</v>
      </c>
      <c r="V55" s="177">
        <v>8.81</v>
      </c>
      <c r="W55" s="177">
        <v>19.09</v>
      </c>
      <c r="X55" s="177">
        <v>61.93</v>
      </c>
      <c r="Y55" s="177">
        <v>0</v>
      </c>
      <c r="Z55">
        <v>0</v>
      </c>
      <c r="AA55" s="177">
        <v>9.83</v>
      </c>
      <c r="AB55" s="177">
        <v>0</v>
      </c>
      <c r="AC55" s="177">
        <v>0</v>
      </c>
      <c r="AD55" s="177">
        <v>0</v>
      </c>
      <c r="AE55" s="177">
        <v>74.97</v>
      </c>
      <c r="AF55" s="177">
        <v>0</v>
      </c>
      <c r="AG55" s="177">
        <v>0</v>
      </c>
      <c r="AH55" s="177">
        <v>0</v>
      </c>
      <c r="AI55" s="177">
        <v>87.55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118.06</v>
      </c>
      <c r="AQ55" s="177">
        <v>14.52</v>
      </c>
      <c r="AR55" s="177">
        <v>47.5</v>
      </c>
      <c r="AS55" s="177">
        <v>3.49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0.78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268.14</v>
      </c>
      <c r="L56" s="177">
        <v>6.86</v>
      </c>
      <c r="M56" s="177">
        <v>62.86</v>
      </c>
      <c r="N56" s="177">
        <v>51.48</v>
      </c>
      <c r="O56" s="177">
        <v>72.33</v>
      </c>
      <c r="P56" s="177">
        <v>24.49</v>
      </c>
      <c r="Q56" s="177">
        <v>2.9</v>
      </c>
      <c r="R56" s="177">
        <v>18.59</v>
      </c>
      <c r="S56" s="177">
        <v>6.53</v>
      </c>
      <c r="T56" s="177">
        <v>0</v>
      </c>
      <c r="U56" s="177">
        <v>60.11</v>
      </c>
      <c r="V56" s="177">
        <v>8.81</v>
      </c>
      <c r="W56" s="177">
        <v>19.09</v>
      </c>
      <c r="X56" s="177">
        <v>61.93</v>
      </c>
      <c r="Y56" s="177">
        <v>0</v>
      </c>
      <c r="Z56">
        <v>0</v>
      </c>
      <c r="AA56" s="177">
        <v>9.83</v>
      </c>
      <c r="AB56" s="177">
        <v>0</v>
      </c>
      <c r="AC56" s="177">
        <v>0</v>
      </c>
      <c r="AD56" s="177">
        <v>0</v>
      </c>
      <c r="AE56" s="177">
        <v>74.97</v>
      </c>
      <c r="AF56" s="177">
        <v>0</v>
      </c>
      <c r="AG56" s="177">
        <v>0</v>
      </c>
      <c r="AH56" s="177">
        <v>0</v>
      </c>
      <c r="AI56" s="177">
        <v>87.55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118.06</v>
      </c>
      <c r="AQ56" s="177">
        <v>14.52</v>
      </c>
      <c r="AR56" s="177">
        <v>47.5</v>
      </c>
      <c r="AS56" s="177">
        <v>3.49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0.78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275.67</v>
      </c>
      <c r="L57" s="177">
        <v>4.84</v>
      </c>
      <c r="M57" s="177">
        <v>62.86</v>
      </c>
      <c r="N57" s="177">
        <v>51.48</v>
      </c>
      <c r="O57" s="177">
        <v>72.33</v>
      </c>
      <c r="P57" s="177">
        <v>24.49</v>
      </c>
      <c r="Q57" s="177">
        <v>5.13</v>
      </c>
      <c r="R57" s="177">
        <v>18.59</v>
      </c>
      <c r="S57" s="177">
        <v>6.53</v>
      </c>
      <c r="T57" s="177">
        <v>0.3</v>
      </c>
      <c r="U57" s="177">
        <v>60.11</v>
      </c>
      <c r="V57" s="177">
        <v>8.8000000000000007</v>
      </c>
      <c r="W57" s="177">
        <v>19.09</v>
      </c>
      <c r="X57" s="177">
        <v>61.93</v>
      </c>
      <c r="Y57" s="177">
        <v>0</v>
      </c>
      <c r="Z57">
        <v>0</v>
      </c>
      <c r="AA57" s="177">
        <v>9.83</v>
      </c>
      <c r="AB57" s="177">
        <v>0</v>
      </c>
      <c r="AC57" s="177">
        <v>0</v>
      </c>
      <c r="AD57" s="177">
        <v>0</v>
      </c>
      <c r="AE57" s="177">
        <v>67.209999999999994</v>
      </c>
      <c r="AF57" s="177">
        <v>0</v>
      </c>
      <c r="AG57" s="177">
        <v>0</v>
      </c>
      <c r="AH57" s="177">
        <v>0</v>
      </c>
      <c r="AI57" s="177">
        <v>87.33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118.06</v>
      </c>
      <c r="AQ57" s="177">
        <v>14.52</v>
      </c>
      <c r="AR57" s="177">
        <v>47.5</v>
      </c>
      <c r="AS57" s="177">
        <v>3.49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0.97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275.67</v>
      </c>
      <c r="L58" s="177">
        <v>4.84</v>
      </c>
      <c r="M58" s="177">
        <v>62.86</v>
      </c>
      <c r="N58" s="177">
        <v>51.48</v>
      </c>
      <c r="O58" s="177">
        <v>72.33</v>
      </c>
      <c r="P58" s="177">
        <v>24.49</v>
      </c>
      <c r="Q58" s="177">
        <v>5.13</v>
      </c>
      <c r="R58" s="177">
        <v>18.59</v>
      </c>
      <c r="S58" s="177">
        <v>6.53</v>
      </c>
      <c r="T58" s="177">
        <v>0.3</v>
      </c>
      <c r="U58" s="177">
        <v>60.11</v>
      </c>
      <c r="V58" s="177">
        <v>8.8000000000000007</v>
      </c>
      <c r="W58" s="177">
        <v>19.09</v>
      </c>
      <c r="X58" s="177">
        <v>61.93</v>
      </c>
      <c r="Y58" s="177">
        <v>0</v>
      </c>
      <c r="Z58">
        <v>0</v>
      </c>
      <c r="AA58" s="177">
        <v>9.83</v>
      </c>
      <c r="AB58" s="177">
        <v>0</v>
      </c>
      <c r="AC58" s="177">
        <v>0</v>
      </c>
      <c r="AD58" s="177">
        <v>0</v>
      </c>
      <c r="AE58" s="177">
        <v>67.209999999999994</v>
      </c>
      <c r="AF58" s="177">
        <v>0</v>
      </c>
      <c r="AG58" s="177">
        <v>0</v>
      </c>
      <c r="AH58" s="177">
        <v>0</v>
      </c>
      <c r="AI58" s="177">
        <v>87.33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118.06</v>
      </c>
      <c r="AQ58" s="177">
        <v>14.52</v>
      </c>
      <c r="AR58" s="177">
        <v>47.5</v>
      </c>
      <c r="AS58" s="177">
        <v>3.49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0.97</v>
      </c>
      <c r="BB58" s="177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271.62</v>
      </c>
      <c r="L59" s="177">
        <v>4.47</v>
      </c>
      <c r="M59" s="177">
        <v>62.86</v>
      </c>
      <c r="N59" s="177">
        <v>51.48</v>
      </c>
      <c r="O59" s="177">
        <v>72.33</v>
      </c>
      <c r="P59" s="177">
        <v>24.49</v>
      </c>
      <c r="Q59" s="177">
        <v>5.13</v>
      </c>
      <c r="R59" s="177">
        <v>18.59</v>
      </c>
      <c r="S59" s="177">
        <v>6.53</v>
      </c>
      <c r="T59" s="177">
        <v>0.31</v>
      </c>
      <c r="U59" s="177">
        <v>60.11</v>
      </c>
      <c r="V59" s="177">
        <v>8.8000000000000007</v>
      </c>
      <c r="W59" s="177">
        <v>19.09</v>
      </c>
      <c r="X59" s="177">
        <v>61.93</v>
      </c>
      <c r="Y59" s="177">
        <v>0</v>
      </c>
      <c r="Z59">
        <v>0</v>
      </c>
      <c r="AA59" s="177">
        <v>9.83</v>
      </c>
      <c r="AB59" s="177">
        <v>0</v>
      </c>
      <c r="AC59" s="177">
        <v>0</v>
      </c>
      <c r="AD59" s="177">
        <v>0</v>
      </c>
      <c r="AE59" s="177">
        <v>74.97</v>
      </c>
      <c r="AF59" s="177">
        <v>0</v>
      </c>
      <c r="AG59" s="177">
        <v>0</v>
      </c>
      <c r="AH59" s="177">
        <v>0</v>
      </c>
      <c r="AI59" s="177">
        <v>84.02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118.06</v>
      </c>
      <c r="AQ59" s="177">
        <v>14.52</v>
      </c>
      <c r="AR59" s="177">
        <v>47.5</v>
      </c>
      <c r="AS59" s="177">
        <v>3.49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0.53</v>
      </c>
      <c r="BA59" s="177">
        <v>0.97</v>
      </c>
      <c r="BB59" s="177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296.04000000000002</v>
      </c>
      <c r="L60" s="177">
        <v>4.84</v>
      </c>
      <c r="M60" s="177">
        <v>62.86</v>
      </c>
      <c r="N60" s="177">
        <v>51.48</v>
      </c>
      <c r="O60" s="177">
        <v>72.33</v>
      </c>
      <c r="P60" s="177">
        <v>24.49</v>
      </c>
      <c r="Q60" s="177">
        <v>5.13</v>
      </c>
      <c r="R60" s="177">
        <v>18.59</v>
      </c>
      <c r="S60" s="177">
        <v>6.43</v>
      </c>
      <c r="T60" s="177">
        <v>0.31</v>
      </c>
      <c r="U60" s="177">
        <v>60.11</v>
      </c>
      <c r="V60" s="177">
        <v>8.8000000000000007</v>
      </c>
      <c r="W60" s="177">
        <v>19.09</v>
      </c>
      <c r="X60" s="177">
        <v>61.93</v>
      </c>
      <c r="Y60" s="177">
        <v>0</v>
      </c>
      <c r="Z60">
        <v>0</v>
      </c>
      <c r="AA60" s="177">
        <v>9.83</v>
      </c>
      <c r="AB60" s="177">
        <v>0</v>
      </c>
      <c r="AC60" s="177">
        <v>0</v>
      </c>
      <c r="AD60" s="177">
        <v>0</v>
      </c>
      <c r="AE60" s="177">
        <v>74.97</v>
      </c>
      <c r="AF60" s="177">
        <v>0</v>
      </c>
      <c r="AG60" s="177">
        <v>0</v>
      </c>
      <c r="AH60" s="177">
        <v>0</v>
      </c>
      <c r="AI60" s="177">
        <v>75.84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118.06</v>
      </c>
      <c r="AQ60" s="177">
        <v>14.52</v>
      </c>
      <c r="AR60" s="177">
        <v>47.5</v>
      </c>
      <c r="AS60" s="177">
        <v>3.49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1.06</v>
      </c>
      <c r="BA60" s="177">
        <v>0.97</v>
      </c>
      <c r="BB60" s="177">
        <v>1.21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324.75</v>
      </c>
      <c r="L61" s="177">
        <v>13.25</v>
      </c>
      <c r="M61" s="177">
        <v>62.86</v>
      </c>
      <c r="N61" s="177">
        <v>51.48</v>
      </c>
      <c r="O61" s="177">
        <v>72.33</v>
      </c>
      <c r="P61" s="177">
        <v>24.49</v>
      </c>
      <c r="Q61" s="177">
        <v>9.4499999999999993</v>
      </c>
      <c r="R61" s="177">
        <v>18.59</v>
      </c>
      <c r="S61" s="177">
        <v>6.32</v>
      </c>
      <c r="T61" s="177">
        <v>0.7</v>
      </c>
      <c r="U61" s="177">
        <v>60.11</v>
      </c>
      <c r="V61" s="177">
        <v>8.8000000000000007</v>
      </c>
      <c r="W61" s="177">
        <v>19.09</v>
      </c>
      <c r="X61" s="177">
        <v>61.93</v>
      </c>
      <c r="Y61" s="177">
        <v>0</v>
      </c>
      <c r="Z61">
        <v>0</v>
      </c>
      <c r="AA61" s="177">
        <v>9.83</v>
      </c>
      <c r="AB61" s="177">
        <v>0</v>
      </c>
      <c r="AC61" s="177">
        <v>0</v>
      </c>
      <c r="AD61" s="177">
        <v>0</v>
      </c>
      <c r="AE61" s="177">
        <v>74.97</v>
      </c>
      <c r="AF61" s="177">
        <v>0</v>
      </c>
      <c r="AG61" s="177">
        <v>0</v>
      </c>
      <c r="AH61" s="177">
        <v>0</v>
      </c>
      <c r="AI61" s="177">
        <v>83.69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118.06</v>
      </c>
      <c r="AQ61" s="177">
        <v>38.340000000000003</v>
      </c>
      <c r="AR61" s="177">
        <v>47.5</v>
      </c>
      <c r="AS61" s="177">
        <v>3.49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1.58</v>
      </c>
      <c r="BA61" s="177">
        <v>0.97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370.82</v>
      </c>
      <c r="L62" s="177">
        <v>13.25</v>
      </c>
      <c r="M62" s="177">
        <v>62.86</v>
      </c>
      <c r="N62" s="177">
        <v>51.48</v>
      </c>
      <c r="O62" s="177">
        <v>72.33</v>
      </c>
      <c r="P62" s="177">
        <v>24.49</v>
      </c>
      <c r="Q62" s="177">
        <v>9.4499999999999993</v>
      </c>
      <c r="R62" s="177">
        <v>18.59</v>
      </c>
      <c r="S62" s="177">
        <v>6.32</v>
      </c>
      <c r="T62" s="177">
        <v>0.7</v>
      </c>
      <c r="U62" s="177">
        <v>60.11</v>
      </c>
      <c r="V62" s="177">
        <v>8.8000000000000007</v>
      </c>
      <c r="W62" s="177">
        <v>19.09</v>
      </c>
      <c r="X62" s="177">
        <v>61.93</v>
      </c>
      <c r="Y62" s="177">
        <v>0</v>
      </c>
      <c r="Z62">
        <v>0</v>
      </c>
      <c r="AA62" s="177">
        <v>9.83</v>
      </c>
      <c r="AB62" s="177">
        <v>0</v>
      </c>
      <c r="AC62" s="177">
        <v>0</v>
      </c>
      <c r="AD62" s="177">
        <v>0</v>
      </c>
      <c r="AE62" s="177">
        <v>74.97</v>
      </c>
      <c r="AF62" s="177">
        <v>0</v>
      </c>
      <c r="AG62" s="177">
        <v>0</v>
      </c>
      <c r="AH62" s="177">
        <v>0</v>
      </c>
      <c r="AI62" s="177">
        <v>83.69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118.06</v>
      </c>
      <c r="AQ62" s="177">
        <v>38.340000000000003</v>
      </c>
      <c r="AR62" s="177">
        <v>47.5</v>
      </c>
      <c r="AS62" s="177">
        <v>3.49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2.12</v>
      </c>
      <c r="BA62" s="177">
        <v>0.97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401.89</v>
      </c>
      <c r="L63" s="177">
        <v>13.25</v>
      </c>
      <c r="M63" s="177">
        <v>62.86</v>
      </c>
      <c r="N63" s="177">
        <v>51.48</v>
      </c>
      <c r="O63" s="177">
        <v>72.33</v>
      </c>
      <c r="P63" s="177">
        <v>24.49</v>
      </c>
      <c r="Q63" s="177">
        <v>8.91</v>
      </c>
      <c r="R63" s="177">
        <v>18.59</v>
      </c>
      <c r="S63" s="177">
        <v>6.32</v>
      </c>
      <c r="T63" s="177">
        <v>0.7</v>
      </c>
      <c r="U63" s="177">
        <v>60.11</v>
      </c>
      <c r="V63" s="177">
        <v>8.8000000000000007</v>
      </c>
      <c r="W63" s="177">
        <v>19.09</v>
      </c>
      <c r="X63" s="177">
        <v>61.93</v>
      </c>
      <c r="Y63" s="177">
        <v>0</v>
      </c>
      <c r="Z63">
        <v>0</v>
      </c>
      <c r="AA63" s="177">
        <v>9.83</v>
      </c>
      <c r="AB63" s="177">
        <v>0</v>
      </c>
      <c r="AC63" s="177">
        <v>0</v>
      </c>
      <c r="AD63" s="177">
        <v>0</v>
      </c>
      <c r="AE63" s="177">
        <v>74.97</v>
      </c>
      <c r="AF63" s="177">
        <v>0</v>
      </c>
      <c r="AG63" s="177">
        <v>0</v>
      </c>
      <c r="AH63" s="177">
        <v>0</v>
      </c>
      <c r="AI63" s="177">
        <v>83.81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118.06</v>
      </c>
      <c r="AQ63" s="177">
        <v>38.340000000000003</v>
      </c>
      <c r="AR63" s="177">
        <v>47.5</v>
      </c>
      <c r="AS63" s="177">
        <v>3.49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2.12</v>
      </c>
      <c r="BA63" s="177">
        <v>0.97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439.82</v>
      </c>
      <c r="L64" s="177">
        <v>13.25</v>
      </c>
      <c r="M64" s="177">
        <v>62.86</v>
      </c>
      <c r="N64" s="177">
        <v>51.48</v>
      </c>
      <c r="O64" s="177">
        <v>72.33</v>
      </c>
      <c r="P64" s="177">
        <v>24.49</v>
      </c>
      <c r="Q64" s="177">
        <v>8.91</v>
      </c>
      <c r="R64" s="177">
        <v>18.59</v>
      </c>
      <c r="S64" s="177">
        <v>6.32</v>
      </c>
      <c r="T64" s="177">
        <v>0.7</v>
      </c>
      <c r="U64" s="177">
        <v>60.11</v>
      </c>
      <c r="V64" s="177">
        <v>8.8000000000000007</v>
      </c>
      <c r="W64" s="177">
        <v>19.09</v>
      </c>
      <c r="X64" s="177">
        <v>61.93</v>
      </c>
      <c r="Y64" s="177">
        <v>0</v>
      </c>
      <c r="Z64">
        <v>0</v>
      </c>
      <c r="AA64" s="177">
        <v>9.83</v>
      </c>
      <c r="AB64" s="177">
        <v>0</v>
      </c>
      <c r="AC64" s="177">
        <v>0</v>
      </c>
      <c r="AD64" s="177">
        <v>0</v>
      </c>
      <c r="AE64" s="177">
        <v>74.97</v>
      </c>
      <c r="AF64" s="177">
        <v>0</v>
      </c>
      <c r="AG64" s="177">
        <v>0</v>
      </c>
      <c r="AH64" s="177">
        <v>0</v>
      </c>
      <c r="AI64" s="177">
        <v>76.62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118.06</v>
      </c>
      <c r="AQ64" s="177">
        <v>38.340000000000003</v>
      </c>
      <c r="AR64" s="177">
        <v>47.5</v>
      </c>
      <c r="AS64" s="177">
        <v>3.49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2.12</v>
      </c>
      <c r="BA64" s="177">
        <v>0.97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460.8</v>
      </c>
      <c r="L65" s="177">
        <v>13.25</v>
      </c>
      <c r="M65" s="177">
        <v>62.86</v>
      </c>
      <c r="N65" s="177">
        <v>51.48</v>
      </c>
      <c r="O65" s="177">
        <v>72.33</v>
      </c>
      <c r="P65" s="177">
        <v>24.49</v>
      </c>
      <c r="Q65" s="177">
        <v>8.91</v>
      </c>
      <c r="R65" s="177">
        <v>18.59</v>
      </c>
      <c r="S65" s="177">
        <v>6.32</v>
      </c>
      <c r="T65" s="177">
        <v>0.7</v>
      </c>
      <c r="U65" s="177">
        <v>60.11</v>
      </c>
      <c r="V65" s="177">
        <v>8.8000000000000007</v>
      </c>
      <c r="W65" s="177">
        <v>19.09</v>
      </c>
      <c r="X65" s="177">
        <v>61.93</v>
      </c>
      <c r="Y65" s="177">
        <v>0</v>
      </c>
      <c r="Z65">
        <v>0</v>
      </c>
      <c r="AA65" s="177">
        <v>9.83</v>
      </c>
      <c r="AB65" s="177">
        <v>0</v>
      </c>
      <c r="AC65" s="177">
        <v>0</v>
      </c>
      <c r="AD65" s="177">
        <v>0</v>
      </c>
      <c r="AE65" s="177">
        <v>74.97</v>
      </c>
      <c r="AF65" s="177">
        <v>0</v>
      </c>
      <c r="AG65" s="177">
        <v>0</v>
      </c>
      <c r="AH65" s="177">
        <v>0</v>
      </c>
      <c r="AI65" s="177">
        <v>76.62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118.06</v>
      </c>
      <c r="AQ65" s="177">
        <v>38.340000000000003</v>
      </c>
      <c r="AR65" s="177">
        <v>47.5</v>
      </c>
      <c r="AS65" s="177">
        <v>3.49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2.12</v>
      </c>
      <c r="BA65" s="177">
        <v>0.97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457.04</v>
      </c>
      <c r="L66" s="177">
        <v>13.25</v>
      </c>
      <c r="M66" s="177">
        <v>62.86</v>
      </c>
      <c r="N66" s="177">
        <v>51.48</v>
      </c>
      <c r="O66" s="177">
        <v>72.33</v>
      </c>
      <c r="P66" s="177">
        <v>24.49</v>
      </c>
      <c r="Q66" s="177">
        <v>8.91</v>
      </c>
      <c r="R66" s="177">
        <v>18.59</v>
      </c>
      <c r="S66" s="177">
        <v>6.32</v>
      </c>
      <c r="T66" s="177">
        <v>0.7</v>
      </c>
      <c r="U66" s="177">
        <v>60.11</v>
      </c>
      <c r="V66" s="177">
        <v>8.8000000000000007</v>
      </c>
      <c r="W66" s="177">
        <v>19.09</v>
      </c>
      <c r="X66" s="177">
        <v>61.93</v>
      </c>
      <c r="Y66" s="177">
        <v>0</v>
      </c>
      <c r="Z66">
        <v>0</v>
      </c>
      <c r="AA66" s="177">
        <v>9.83</v>
      </c>
      <c r="AB66" s="177">
        <v>0</v>
      </c>
      <c r="AC66" s="177">
        <v>0</v>
      </c>
      <c r="AD66" s="177">
        <v>0</v>
      </c>
      <c r="AE66" s="177">
        <v>74.97</v>
      </c>
      <c r="AF66" s="177">
        <v>0</v>
      </c>
      <c r="AG66" s="177">
        <v>0</v>
      </c>
      <c r="AH66" s="177">
        <v>0</v>
      </c>
      <c r="AI66" s="177">
        <v>76.62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118.06</v>
      </c>
      <c r="AQ66" s="177">
        <v>38.340000000000003</v>
      </c>
      <c r="AR66" s="177">
        <v>47.5</v>
      </c>
      <c r="AS66" s="177">
        <v>3.49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2.12</v>
      </c>
      <c r="BA66" s="177">
        <v>0.97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470.2</v>
      </c>
      <c r="L67" s="177">
        <v>13.25</v>
      </c>
      <c r="M67" s="177">
        <v>62.86</v>
      </c>
      <c r="N67" s="177">
        <v>51.48</v>
      </c>
      <c r="O67" s="177">
        <v>72.33</v>
      </c>
      <c r="P67" s="177">
        <v>24.49</v>
      </c>
      <c r="Q67" s="177">
        <v>8.91</v>
      </c>
      <c r="R67" s="177">
        <v>18.59</v>
      </c>
      <c r="S67" s="177">
        <v>6.32</v>
      </c>
      <c r="T67" s="177">
        <v>0.7</v>
      </c>
      <c r="U67" s="177">
        <v>60.11</v>
      </c>
      <c r="V67" s="177">
        <v>8.8000000000000007</v>
      </c>
      <c r="W67" s="177">
        <v>18.059999999999999</v>
      </c>
      <c r="X67" s="177">
        <v>61.93</v>
      </c>
      <c r="Y67" s="177">
        <v>0</v>
      </c>
      <c r="Z67">
        <v>0</v>
      </c>
      <c r="AA67" s="177">
        <v>9.83</v>
      </c>
      <c r="AB67" s="177">
        <v>0</v>
      </c>
      <c r="AC67" s="177">
        <v>0</v>
      </c>
      <c r="AD67" s="177">
        <v>0</v>
      </c>
      <c r="AE67" s="177">
        <v>74.97</v>
      </c>
      <c r="AF67" s="177">
        <v>0</v>
      </c>
      <c r="AG67" s="177">
        <v>0</v>
      </c>
      <c r="AH67" s="177">
        <v>0</v>
      </c>
      <c r="AI67" s="177">
        <v>76.62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118.06</v>
      </c>
      <c r="AQ67" s="177">
        <v>38.340000000000003</v>
      </c>
      <c r="AR67" s="177">
        <v>47.5</v>
      </c>
      <c r="AS67" s="177">
        <v>3.49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2.12</v>
      </c>
      <c r="BA67" s="177">
        <v>0.97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469.23</v>
      </c>
      <c r="L68" s="177">
        <v>13.25</v>
      </c>
      <c r="M68" s="177">
        <v>62.86</v>
      </c>
      <c r="N68" s="177">
        <v>51.48</v>
      </c>
      <c r="O68" s="177">
        <v>72.33</v>
      </c>
      <c r="P68" s="177">
        <v>24.49</v>
      </c>
      <c r="Q68" s="177">
        <v>8.91</v>
      </c>
      <c r="R68" s="177">
        <v>18.59</v>
      </c>
      <c r="S68" s="177">
        <v>6.32</v>
      </c>
      <c r="T68" s="177">
        <v>0.7</v>
      </c>
      <c r="U68" s="177">
        <v>60.11</v>
      </c>
      <c r="V68" s="177">
        <v>8.8000000000000007</v>
      </c>
      <c r="W68" s="177">
        <v>18.059999999999999</v>
      </c>
      <c r="X68" s="177">
        <v>61.93</v>
      </c>
      <c r="Y68" s="177">
        <v>0</v>
      </c>
      <c r="Z68">
        <v>0</v>
      </c>
      <c r="AA68" s="177">
        <v>9.83</v>
      </c>
      <c r="AB68" s="177">
        <v>0</v>
      </c>
      <c r="AC68" s="177">
        <v>0</v>
      </c>
      <c r="AD68" s="177">
        <v>0</v>
      </c>
      <c r="AE68" s="177">
        <v>74.97</v>
      </c>
      <c r="AF68" s="177">
        <v>0</v>
      </c>
      <c r="AG68" s="177">
        <v>0</v>
      </c>
      <c r="AH68" s="177">
        <v>0</v>
      </c>
      <c r="AI68" s="177">
        <v>83.81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118.06</v>
      </c>
      <c r="AQ68" s="177">
        <v>38.340000000000003</v>
      </c>
      <c r="AR68" s="177">
        <v>47.5</v>
      </c>
      <c r="AS68" s="177">
        <v>3.49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2.12</v>
      </c>
      <c r="BA68" s="177">
        <v>0.97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474.75</v>
      </c>
      <c r="L69" s="177">
        <v>13.25</v>
      </c>
      <c r="M69" s="177">
        <v>62.86</v>
      </c>
      <c r="N69" s="177">
        <v>51.48</v>
      </c>
      <c r="O69" s="177">
        <v>72.33</v>
      </c>
      <c r="P69" s="177">
        <v>24.49</v>
      </c>
      <c r="Q69" s="177">
        <v>8.91</v>
      </c>
      <c r="R69" s="177">
        <v>18.59</v>
      </c>
      <c r="S69" s="177">
        <v>6.32</v>
      </c>
      <c r="T69" s="177">
        <v>0.7</v>
      </c>
      <c r="U69" s="177">
        <v>60.11</v>
      </c>
      <c r="V69" s="177">
        <v>8.8000000000000007</v>
      </c>
      <c r="W69" s="177">
        <v>17.54</v>
      </c>
      <c r="X69" s="177">
        <v>61.93</v>
      </c>
      <c r="Y69" s="177">
        <v>0</v>
      </c>
      <c r="Z69">
        <v>0</v>
      </c>
      <c r="AA69" s="177">
        <v>9.83</v>
      </c>
      <c r="AB69" s="177">
        <v>0</v>
      </c>
      <c r="AC69" s="177">
        <v>0</v>
      </c>
      <c r="AD69" s="177">
        <v>0</v>
      </c>
      <c r="AE69" s="177">
        <v>74.97</v>
      </c>
      <c r="AF69" s="177">
        <v>0</v>
      </c>
      <c r="AG69" s="177">
        <v>0</v>
      </c>
      <c r="AH69" s="177">
        <v>0</v>
      </c>
      <c r="AI69" s="177">
        <v>83.81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118.06</v>
      </c>
      <c r="AQ69" s="177">
        <v>38.340000000000003</v>
      </c>
      <c r="AR69" s="177">
        <v>47.5</v>
      </c>
      <c r="AS69" s="177">
        <v>3.49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2.12</v>
      </c>
      <c r="BA69" s="177">
        <v>0.97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470.3</v>
      </c>
      <c r="L70" s="177">
        <v>13.25</v>
      </c>
      <c r="M70" s="177">
        <v>62.86</v>
      </c>
      <c r="N70" s="177">
        <v>51.48</v>
      </c>
      <c r="O70" s="177">
        <v>72.33</v>
      </c>
      <c r="P70" s="177">
        <v>24.49</v>
      </c>
      <c r="Q70" s="177">
        <v>8.91</v>
      </c>
      <c r="R70" s="177">
        <v>18.59</v>
      </c>
      <c r="S70" s="177">
        <v>6.32</v>
      </c>
      <c r="T70" s="177">
        <v>0.7</v>
      </c>
      <c r="U70" s="177">
        <v>60.11</v>
      </c>
      <c r="V70" s="177">
        <v>8.8000000000000007</v>
      </c>
      <c r="W70" s="177">
        <v>17.54</v>
      </c>
      <c r="X70" s="177">
        <v>61.93</v>
      </c>
      <c r="Y70" s="177">
        <v>0</v>
      </c>
      <c r="Z70">
        <v>0</v>
      </c>
      <c r="AA70" s="177">
        <v>9.83</v>
      </c>
      <c r="AB70" s="177">
        <v>0</v>
      </c>
      <c r="AC70" s="177">
        <v>0</v>
      </c>
      <c r="AD70" s="177">
        <v>0</v>
      </c>
      <c r="AE70" s="177">
        <v>74.97</v>
      </c>
      <c r="AF70" s="177">
        <v>0</v>
      </c>
      <c r="AG70" s="177">
        <v>0</v>
      </c>
      <c r="AH70" s="177">
        <v>0</v>
      </c>
      <c r="AI70" s="177">
        <v>83.81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118.06</v>
      </c>
      <c r="AQ70" s="177">
        <v>38.340000000000003</v>
      </c>
      <c r="AR70" s="177">
        <v>47.5</v>
      </c>
      <c r="AS70" s="177">
        <v>3.49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2.12</v>
      </c>
      <c r="BA70" s="177">
        <v>0.97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478.43</v>
      </c>
      <c r="L71" s="177">
        <v>13.25</v>
      </c>
      <c r="M71" s="177">
        <v>62.86</v>
      </c>
      <c r="N71" s="177">
        <v>51.48</v>
      </c>
      <c r="O71" s="177">
        <v>72.33</v>
      </c>
      <c r="P71" s="177">
        <v>24.49</v>
      </c>
      <c r="Q71" s="177">
        <v>8.91</v>
      </c>
      <c r="R71" s="177">
        <v>18.59</v>
      </c>
      <c r="S71" s="177">
        <v>6.32</v>
      </c>
      <c r="T71" s="177">
        <v>0.7</v>
      </c>
      <c r="U71" s="177">
        <v>60.11</v>
      </c>
      <c r="V71" s="177">
        <v>8.81</v>
      </c>
      <c r="W71" s="177">
        <v>17.72</v>
      </c>
      <c r="X71" s="177">
        <v>61.93</v>
      </c>
      <c r="Y71" s="177">
        <v>0</v>
      </c>
      <c r="Z71">
        <v>0</v>
      </c>
      <c r="AA71" s="177">
        <v>9.83</v>
      </c>
      <c r="AB71" s="177">
        <v>0</v>
      </c>
      <c r="AC71" s="177">
        <v>0</v>
      </c>
      <c r="AD71" s="177">
        <v>0</v>
      </c>
      <c r="AE71" s="177">
        <v>74.97</v>
      </c>
      <c r="AF71" s="177">
        <v>0</v>
      </c>
      <c r="AG71" s="177">
        <v>0</v>
      </c>
      <c r="AH71" s="177">
        <v>0</v>
      </c>
      <c r="AI71" s="177">
        <v>83.81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118.06</v>
      </c>
      <c r="AQ71" s="177">
        <v>38.340000000000003</v>
      </c>
      <c r="AR71" s="177">
        <v>46</v>
      </c>
      <c r="AS71" s="177">
        <v>3.49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2.11</v>
      </c>
      <c r="BA71" s="177">
        <v>0.97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0.19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1.3</v>
      </c>
      <c r="K72" s="177">
        <v>453.95</v>
      </c>
      <c r="L72" s="177">
        <v>13.25</v>
      </c>
      <c r="M72" s="177">
        <v>62.86</v>
      </c>
      <c r="N72" s="177">
        <v>51.48</v>
      </c>
      <c r="O72" s="177">
        <v>72.33</v>
      </c>
      <c r="P72" s="177">
        <v>24.49</v>
      </c>
      <c r="Q72" s="177">
        <v>8.92</v>
      </c>
      <c r="R72" s="177">
        <v>18.59</v>
      </c>
      <c r="S72" s="177">
        <v>6.53</v>
      </c>
      <c r="T72" s="177">
        <v>0.7</v>
      </c>
      <c r="U72" s="177">
        <v>60.11</v>
      </c>
      <c r="V72" s="177">
        <v>8.81</v>
      </c>
      <c r="W72" s="177">
        <v>17.55</v>
      </c>
      <c r="X72" s="177">
        <v>61.93</v>
      </c>
      <c r="Y72" s="177">
        <v>0</v>
      </c>
      <c r="Z72">
        <v>0</v>
      </c>
      <c r="AA72" s="177">
        <v>9.83</v>
      </c>
      <c r="AB72" s="177">
        <v>0</v>
      </c>
      <c r="AC72" s="177">
        <v>0</v>
      </c>
      <c r="AD72" s="177">
        <v>0</v>
      </c>
      <c r="AE72" s="177">
        <v>74.97</v>
      </c>
      <c r="AF72" s="177">
        <v>0</v>
      </c>
      <c r="AG72" s="177">
        <v>0</v>
      </c>
      <c r="AH72" s="177">
        <v>0</v>
      </c>
      <c r="AI72" s="177">
        <v>87.55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118.06</v>
      </c>
      <c r="AQ72" s="177">
        <v>38.340000000000003</v>
      </c>
      <c r="AR72" s="177">
        <v>41.05</v>
      </c>
      <c r="AS72" s="177">
        <v>3.49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2.11</v>
      </c>
      <c r="BA72" s="177">
        <v>0.97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442.72</v>
      </c>
      <c r="L73" s="177">
        <v>13.25</v>
      </c>
      <c r="M73" s="177">
        <v>62.86</v>
      </c>
      <c r="N73" s="177">
        <v>51.48</v>
      </c>
      <c r="O73" s="177">
        <v>72.33</v>
      </c>
      <c r="P73" s="177">
        <v>24.49</v>
      </c>
      <c r="Q73" s="177">
        <v>8.92</v>
      </c>
      <c r="R73" s="177">
        <v>18.59</v>
      </c>
      <c r="S73" s="177">
        <v>6.53</v>
      </c>
      <c r="T73" s="177">
        <v>0.7</v>
      </c>
      <c r="U73" s="177">
        <v>60.11</v>
      </c>
      <c r="V73" s="177">
        <v>8.81</v>
      </c>
      <c r="W73" s="177">
        <v>17.55</v>
      </c>
      <c r="X73" s="177">
        <v>61.93</v>
      </c>
      <c r="Y73" s="177">
        <v>0</v>
      </c>
      <c r="Z73">
        <v>0</v>
      </c>
      <c r="AA73" s="177">
        <v>9.83</v>
      </c>
      <c r="AB73" s="177">
        <v>0</v>
      </c>
      <c r="AC73" s="177">
        <v>0</v>
      </c>
      <c r="AD73" s="177">
        <v>0</v>
      </c>
      <c r="AE73" s="177">
        <v>74.97</v>
      </c>
      <c r="AF73" s="177">
        <v>0</v>
      </c>
      <c r="AG73" s="177">
        <v>0</v>
      </c>
      <c r="AH73" s="177">
        <v>0</v>
      </c>
      <c r="AI73" s="177">
        <v>87.55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118.06</v>
      </c>
      <c r="AQ73" s="177">
        <v>38.340000000000003</v>
      </c>
      <c r="AR73" s="177">
        <v>20.07</v>
      </c>
      <c r="AS73" s="177">
        <v>3.49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1.87</v>
      </c>
      <c r="BA73" s="177">
        <v>0.97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418.14</v>
      </c>
      <c r="L74" s="177">
        <v>13.25</v>
      </c>
      <c r="M74" s="177">
        <v>62.86</v>
      </c>
      <c r="N74" s="177">
        <v>51.48</v>
      </c>
      <c r="O74" s="177">
        <v>72.33</v>
      </c>
      <c r="P74" s="177">
        <v>24.49</v>
      </c>
      <c r="Q74" s="177">
        <v>8.92</v>
      </c>
      <c r="R74" s="177">
        <v>18.59</v>
      </c>
      <c r="S74" s="177">
        <v>6.53</v>
      </c>
      <c r="T74" s="177">
        <v>0.7</v>
      </c>
      <c r="U74" s="177">
        <v>60.11</v>
      </c>
      <c r="V74" s="177">
        <v>8.81</v>
      </c>
      <c r="W74" s="177">
        <v>17.55</v>
      </c>
      <c r="X74" s="177">
        <v>61.93</v>
      </c>
      <c r="Y74" s="177">
        <v>0</v>
      </c>
      <c r="Z74">
        <v>0</v>
      </c>
      <c r="AA74" s="177">
        <v>9.83</v>
      </c>
      <c r="AB74" s="177">
        <v>0</v>
      </c>
      <c r="AC74" s="177">
        <v>0</v>
      </c>
      <c r="AD74" s="177">
        <v>0</v>
      </c>
      <c r="AE74" s="177">
        <v>74.97</v>
      </c>
      <c r="AF74" s="177">
        <v>0</v>
      </c>
      <c r="AG74" s="177">
        <v>0</v>
      </c>
      <c r="AH74" s="177">
        <v>0</v>
      </c>
      <c r="AI74" s="177">
        <v>87.55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118.06</v>
      </c>
      <c r="AQ74" s="177">
        <v>38.340000000000003</v>
      </c>
      <c r="AR74" s="177">
        <v>7</v>
      </c>
      <c r="AS74" s="177">
        <v>3.49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1.87</v>
      </c>
      <c r="BA74" s="177">
        <v>0.97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409.82</v>
      </c>
      <c r="L75" s="177">
        <v>13.25</v>
      </c>
      <c r="M75" s="177">
        <v>62.86</v>
      </c>
      <c r="N75" s="177">
        <v>51.48</v>
      </c>
      <c r="O75" s="177">
        <v>72.33</v>
      </c>
      <c r="P75" s="177">
        <v>24.49</v>
      </c>
      <c r="Q75" s="177">
        <v>8.92</v>
      </c>
      <c r="R75" s="177">
        <v>18.59</v>
      </c>
      <c r="S75" s="177">
        <v>6.53</v>
      </c>
      <c r="T75" s="177">
        <v>0.7</v>
      </c>
      <c r="U75" s="177">
        <v>60.11</v>
      </c>
      <c r="V75" s="177">
        <v>8.2799999999999994</v>
      </c>
      <c r="W75" s="177">
        <v>15.38</v>
      </c>
      <c r="X75" s="177">
        <v>61.93</v>
      </c>
      <c r="Y75" s="177">
        <v>0</v>
      </c>
      <c r="Z75">
        <v>0</v>
      </c>
      <c r="AA75" s="177">
        <v>10.49</v>
      </c>
      <c r="AB75" s="177">
        <v>0</v>
      </c>
      <c r="AC75" s="177">
        <v>0</v>
      </c>
      <c r="AD75" s="177">
        <v>0</v>
      </c>
      <c r="AE75" s="177">
        <v>74.97</v>
      </c>
      <c r="AF75" s="177">
        <v>0</v>
      </c>
      <c r="AG75" s="177">
        <v>0</v>
      </c>
      <c r="AH75" s="177">
        <v>0</v>
      </c>
      <c r="AI75" s="177">
        <v>87.55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118.06</v>
      </c>
      <c r="AQ75" s="177">
        <v>38.340000000000003</v>
      </c>
      <c r="AR75" s="177">
        <v>0</v>
      </c>
      <c r="AS75" s="177">
        <v>3.49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1.87</v>
      </c>
      <c r="BA75" s="177">
        <v>0.78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394.05</v>
      </c>
      <c r="L76" s="177">
        <v>13.25</v>
      </c>
      <c r="M76" s="177">
        <v>62.86</v>
      </c>
      <c r="N76" s="177">
        <v>51.48</v>
      </c>
      <c r="O76" s="177">
        <v>72.33</v>
      </c>
      <c r="P76" s="177">
        <v>24.49</v>
      </c>
      <c r="Q76" s="177">
        <v>8.92</v>
      </c>
      <c r="R76" s="177">
        <v>18.59</v>
      </c>
      <c r="S76" s="177">
        <v>6.53</v>
      </c>
      <c r="T76" s="177">
        <v>0.7</v>
      </c>
      <c r="U76" s="177">
        <v>60.11</v>
      </c>
      <c r="V76" s="177">
        <v>8.81</v>
      </c>
      <c r="W76" s="177">
        <v>15.38</v>
      </c>
      <c r="X76" s="177">
        <v>61.93</v>
      </c>
      <c r="Y76" s="177">
        <v>0</v>
      </c>
      <c r="Z76">
        <v>0</v>
      </c>
      <c r="AA76" s="177">
        <v>10.49</v>
      </c>
      <c r="AB76" s="177">
        <v>0</v>
      </c>
      <c r="AC76" s="177">
        <v>0</v>
      </c>
      <c r="AD76" s="177">
        <v>0</v>
      </c>
      <c r="AE76" s="177">
        <v>74.97</v>
      </c>
      <c r="AF76" s="177">
        <v>0</v>
      </c>
      <c r="AG76" s="177">
        <v>0</v>
      </c>
      <c r="AH76" s="177">
        <v>0</v>
      </c>
      <c r="AI76" s="177">
        <v>86.68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118.06</v>
      </c>
      <c r="AQ76" s="177">
        <v>38.340000000000003</v>
      </c>
      <c r="AR76" s="177">
        <v>0</v>
      </c>
      <c r="AS76" s="177">
        <v>3.49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1.87</v>
      </c>
      <c r="BA76" s="177">
        <v>0.78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338.69</v>
      </c>
      <c r="L77" s="177">
        <v>13.25</v>
      </c>
      <c r="M77" s="177">
        <v>62.86</v>
      </c>
      <c r="N77" s="177">
        <v>51.48</v>
      </c>
      <c r="O77" s="177">
        <v>72.33</v>
      </c>
      <c r="P77" s="177">
        <v>24.49</v>
      </c>
      <c r="Q77" s="177">
        <v>8.92</v>
      </c>
      <c r="R77" s="177">
        <v>18.59</v>
      </c>
      <c r="S77" s="177">
        <v>6.53</v>
      </c>
      <c r="T77" s="177">
        <v>0.7</v>
      </c>
      <c r="U77" s="177">
        <v>60.11</v>
      </c>
      <c r="V77" s="177">
        <v>8.81</v>
      </c>
      <c r="W77" s="177">
        <v>15.38</v>
      </c>
      <c r="X77" s="177">
        <v>61.93</v>
      </c>
      <c r="Y77" s="177">
        <v>0</v>
      </c>
      <c r="Z77">
        <v>0</v>
      </c>
      <c r="AA77" s="177">
        <v>10.49</v>
      </c>
      <c r="AB77" s="177">
        <v>0</v>
      </c>
      <c r="AC77" s="177">
        <v>0</v>
      </c>
      <c r="AD77" s="177">
        <v>0</v>
      </c>
      <c r="AE77" s="177">
        <v>74.97</v>
      </c>
      <c r="AF77" s="177">
        <v>0</v>
      </c>
      <c r="AG77" s="177">
        <v>0</v>
      </c>
      <c r="AH77" s="177">
        <v>0</v>
      </c>
      <c r="AI77" s="177">
        <v>86.68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118.06</v>
      </c>
      <c r="AQ77" s="177">
        <v>38.340000000000003</v>
      </c>
      <c r="AR77" s="177">
        <v>0</v>
      </c>
      <c r="AS77" s="177">
        <v>3.49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1.87</v>
      </c>
      <c r="BA77" s="177">
        <v>0.97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378.13</v>
      </c>
      <c r="L78" s="177">
        <v>12.74</v>
      </c>
      <c r="M78" s="177">
        <v>62.86</v>
      </c>
      <c r="N78" s="177">
        <v>51.48</v>
      </c>
      <c r="O78" s="177">
        <v>72.33</v>
      </c>
      <c r="P78" s="177">
        <v>24.49</v>
      </c>
      <c r="Q78" s="177">
        <v>8.92</v>
      </c>
      <c r="R78" s="177">
        <v>18.59</v>
      </c>
      <c r="S78" s="177">
        <v>6.33</v>
      </c>
      <c r="T78" s="177">
        <v>0.7</v>
      </c>
      <c r="U78" s="177">
        <v>60.11</v>
      </c>
      <c r="V78" s="177">
        <v>8.81</v>
      </c>
      <c r="W78" s="177">
        <v>15.38</v>
      </c>
      <c r="X78" s="177">
        <v>61.93</v>
      </c>
      <c r="Y78" s="177">
        <v>0</v>
      </c>
      <c r="Z78">
        <v>0</v>
      </c>
      <c r="AA78" s="177">
        <v>10.49</v>
      </c>
      <c r="AB78" s="177">
        <v>0</v>
      </c>
      <c r="AC78" s="177">
        <v>0</v>
      </c>
      <c r="AD78" s="177">
        <v>0</v>
      </c>
      <c r="AE78" s="177">
        <v>74.97</v>
      </c>
      <c r="AF78" s="177">
        <v>0</v>
      </c>
      <c r="AG78" s="177">
        <v>0</v>
      </c>
      <c r="AH78" s="177">
        <v>0</v>
      </c>
      <c r="AI78" s="177">
        <v>86.68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118.06</v>
      </c>
      <c r="AQ78" s="177">
        <v>38.340000000000003</v>
      </c>
      <c r="AR78" s="177">
        <v>0</v>
      </c>
      <c r="AS78" s="177">
        <v>3.49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1.86</v>
      </c>
      <c r="BA78" s="177">
        <v>1.32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387.08</v>
      </c>
      <c r="L79" s="177">
        <v>12.38</v>
      </c>
      <c r="M79" s="177">
        <v>62.86</v>
      </c>
      <c r="N79" s="177">
        <v>51.48</v>
      </c>
      <c r="O79" s="177">
        <v>72.33</v>
      </c>
      <c r="P79" s="177">
        <v>24.49</v>
      </c>
      <c r="Q79" s="177">
        <v>8.91</v>
      </c>
      <c r="R79" s="177">
        <v>18.59</v>
      </c>
      <c r="S79" s="177">
        <v>6.32</v>
      </c>
      <c r="T79" s="177">
        <v>0.7</v>
      </c>
      <c r="U79" s="177">
        <v>60.11</v>
      </c>
      <c r="V79" s="177">
        <v>8.81</v>
      </c>
      <c r="W79" s="177">
        <v>18.32</v>
      </c>
      <c r="X79" s="177">
        <v>61.93</v>
      </c>
      <c r="Y79" s="177">
        <v>0</v>
      </c>
      <c r="Z79">
        <v>0</v>
      </c>
      <c r="AA79" s="177">
        <v>10.49</v>
      </c>
      <c r="AB79" s="177">
        <v>0</v>
      </c>
      <c r="AC79" s="177">
        <v>0</v>
      </c>
      <c r="AD79" s="177">
        <v>0</v>
      </c>
      <c r="AE79" s="177">
        <v>74.97</v>
      </c>
      <c r="AF79" s="177">
        <v>0</v>
      </c>
      <c r="AG79" s="177">
        <v>0</v>
      </c>
      <c r="AH79" s="177">
        <v>0</v>
      </c>
      <c r="AI79" s="177">
        <v>75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118.06</v>
      </c>
      <c r="AQ79" s="177">
        <v>38.340000000000003</v>
      </c>
      <c r="AR79" s="177">
        <v>0</v>
      </c>
      <c r="AS79" s="177">
        <v>3.49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1.42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435.47</v>
      </c>
      <c r="L80" s="177">
        <v>13.25</v>
      </c>
      <c r="M80" s="177">
        <v>62.86</v>
      </c>
      <c r="N80" s="177">
        <v>51.48</v>
      </c>
      <c r="O80" s="177">
        <v>72.33</v>
      </c>
      <c r="P80" s="177">
        <v>24.49</v>
      </c>
      <c r="Q80" s="177">
        <v>8.91</v>
      </c>
      <c r="R80" s="177">
        <v>18.59</v>
      </c>
      <c r="S80" s="177">
        <v>6.32</v>
      </c>
      <c r="T80" s="177">
        <v>0.7</v>
      </c>
      <c r="U80" s="177">
        <v>60.11</v>
      </c>
      <c r="V80" s="177">
        <v>8.81</v>
      </c>
      <c r="W80" s="177">
        <v>18.32</v>
      </c>
      <c r="X80" s="177">
        <v>61.93</v>
      </c>
      <c r="Y80" s="177">
        <v>0</v>
      </c>
      <c r="Z80">
        <v>0</v>
      </c>
      <c r="AA80" s="177">
        <v>10.49</v>
      </c>
      <c r="AB80" s="177">
        <v>0</v>
      </c>
      <c r="AC80" s="177">
        <v>0</v>
      </c>
      <c r="AD80" s="177">
        <v>0</v>
      </c>
      <c r="AE80" s="177">
        <v>74.97</v>
      </c>
      <c r="AF80" s="177">
        <v>0</v>
      </c>
      <c r="AG80" s="177">
        <v>0</v>
      </c>
      <c r="AH80" s="177">
        <v>0</v>
      </c>
      <c r="AI80" s="177">
        <v>75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118.06</v>
      </c>
      <c r="AQ80" s="177">
        <v>38.340000000000003</v>
      </c>
      <c r="AR80" s="177">
        <v>0</v>
      </c>
      <c r="AS80" s="177">
        <v>3.49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497.07</v>
      </c>
      <c r="L81" s="177">
        <v>13.25</v>
      </c>
      <c r="M81" s="177">
        <v>62.86</v>
      </c>
      <c r="N81" s="177">
        <v>51.48</v>
      </c>
      <c r="O81" s="177">
        <v>72.33</v>
      </c>
      <c r="P81" s="177">
        <v>24.49</v>
      </c>
      <c r="Q81" s="177">
        <v>8.91</v>
      </c>
      <c r="R81" s="177">
        <v>18.59</v>
      </c>
      <c r="S81" s="177">
        <v>6.32</v>
      </c>
      <c r="T81" s="177">
        <v>0.7</v>
      </c>
      <c r="U81" s="177">
        <v>60.11</v>
      </c>
      <c r="V81" s="177">
        <v>8.81</v>
      </c>
      <c r="W81" s="177">
        <v>18.32</v>
      </c>
      <c r="X81" s="177">
        <v>61.93</v>
      </c>
      <c r="Y81" s="177">
        <v>0</v>
      </c>
      <c r="Z81">
        <v>0</v>
      </c>
      <c r="AA81" s="177">
        <v>10.49</v>
      </c>
      <c r="AB81" s="177">
        <v>0</v>
      </c>
      <c r="AC81" s="177">
        <v>0</v>
      </c>
      <c r="AD81" s="177">
        <v>0</v>
      </c>
      <c r="AE81" s="177">
        <v>74.97</v>
      </c>
      <c r="AF81" s="177">
        <v>0</v>
      </c>
      <c r="AG81" s="177">
        <v>0</v>
      </c>
      <c r="AH81" s="177">
        <v>0</v>
      </c>
      <c r="AI81" s="177">
        <v>75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118.06</v>
      </c>
      <c r="AQ81" s="177">
        <v>38.340000000000003</v>
      </c>
      <c r="AR81" s="177">
        <v>0</v>
      </c>
      <c r="AS81" s="177">
        <v>3.49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497.07</v>
      </c>
      <c r="L82" s="177">
        <v>13.25</v>
      </c>
      <c r="M82" s="177">
        <v>62.86</v>
      </c>
      <c r="N82" s="177">
        <v>51.48</v>
      </c>
      <c r="O82" s="177">
        <v>72.33</v>
      </c>
      <c r="P82" s="177">
        <v>24.49</v>
      </c>
      <c r="Q82" s="177">
        <v>8.91</v>
      </c>
      <c r="R82" s="177">
        <v>18.59</v>
      </c>
      <c r="S82" s="177">
        <v>6.32</v>
      </c>
      <c r="T82" s="177">
        <v>0.7</v>
      </c>
      <c r="U82" s="177">
        <v>60.11</v>
      </c>
      <c r="V82" s="177">
        <v>8.81</v>
      </c>
      <c r="W82" s="177">
        <v>18.32</v>
      </c>
      <c r="X82" s="177">
        <v>61.93</v>
      </c>
      <c r="Y82" s="177">
        <v>0</v>
      </c>
      <c r="Z82">
        <v>0</v>
      </c>
      <c r="AA82" s="177">
        <v>10.49</v>
      </c>
      <c r="AB82" s="177">
        <v>0</v>
      </c>
      <c r="AC82" s="177">
        <v>0</v>
      </c>
      <c r="AD82" s="177">
        <v>0</v>
      </c>
      <c r="AE82" s="177">
        <v>74.97</v>
      </c>
      <c r="AF82" s="177">
        <v>0</v>
      </c>
      <c r="AG82" s="177">
        <v>0</v>
      </c>
      <c r="AH82" s="177">
        <v>0</v>
      </c>
      <c r="AI82" s="177">
        <v>75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118.06</v>
      </c>
      <c r="AQ82" s="177">
        <v>38.340000000000003</v>
      </c>
      <c r="AR82" s="177">
        <v>0</v>
      </c>
      <c r="AS82" s="177">
        <v>3.49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497.07</v>
      </c>
      <c r="L83" s="177">
        <v>13.25</v>
      </c>
      <c r="M83" s="177">
        <v>62.86</v>
      </c>
      <c r="N83" s="177">
        <v>51.48</v>
      </c>
      <c r="O83" s="177">
        <v>72.33</v>
      </c>
      <c r="P83" s="177">
        <v>24.5</v>
      </c>
      <c r="Q83" s="177">
        <v>8.91</v>
      </c>
      <c r="R83" s="177">
        <v>18.59</v>
      </c>
      <c r="S83" s="177">
        <v>6.32</v>
      </c>
      <c r="T83" s="177">
        <v>0.7</v>
      </c>
      <c r="U83" s="177">
        <v>60.11</v>
      </c>
      <c r="V83" s="177">
        <v>8.81</v>
      </c>
      <c r="W83" s="177">
        <v>18.32</v>
      </c>
      <c r="X83" s="177">
        <v>61.93</v>
      </c>
      <c r="Y83" s="177">
        <v>0</v>
      </c>
      <c r="Z83">
        <v>0</v>
      </c>
      <c r="AA83" s="177">
        <v>11.49</v>
      </c>
      <c r="AB83" s="177">
        <v>0</v>
      </c>
      <c r="AC83" s="177">
        <v>0</v>
      </c>
      <c r="AD83" s="177">
        <v>0</v>
      </c>
      <c r="AE83" s="177">
        <v>74.97</v>
      </c>
      <c r="AF83" s="177">
        <v>0</v>
      </c>
      <c r="AG83" s="177">
        <v>0</v>
      </c>
      <c r="AH83" s="177">
        <v>0</v>
      </c>
      <c r="AI83" s="177">
        <v>75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118.06</v>
      </c>
      <c r="AQ83" s="177">
        <v>38.340000000000003</v>
      </c>
      <c r="AR83" s="177">
        <v>0</v>
      </c>
      <c r="AS83" s="177">
        <v>3.49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497.07</v>
      </c>
      <c r="L84" s="177">
        <v>13.25</v>
      </c>
      <c r="M84" s="177">
        <v>62.86</v>
      </c>
      <c r="N84" s="177">
        <v>51.48</v>
      </c>
      <c r="O84" s="177">
        <v>72.33</v>
      </c>
      <c r="P84" s="177">
        <v>24.5</v>
      </c>
      <c r="Q84" s="177">
        <v>8.91</v>
      </c>
      <c r="R84" s="177">
        <v>18.59</v>
      </c>
      <c r="S84" s="177">
        <v>6.32</v>
      </c>
      <c r="T84" s="177">
        <v>0.7</v>
      </c>
      <c r="U84" s="177">
        <v>60.11</v>
      </c>
      <c r="V84" s="177">
        <v>8.81</v>
      </c>
      <c r="W84" s="177">
        <v>18.32</v>
      </c>
      <c r="X84" s="177">
        <v>61.93</v>
      </c>
      <c r="Y84" s="177">
        <v>0</v>
      </c>
      <c r="Z84">
        <v>0</v>
      </c>
      <c r="AA84" s="177">
        <v>11.49</v>
      </c>
      <c r="AB84" s="177">
        <v>0</v>
      </c>
      <c r="AC84" s="177">
        <v>0</v>
      </c>
      <c r="AD84" s="177">
        <v>0</v>
      </c>
      <c r="AE84" s="177">
        <v>74.97</v>
      </c>
      <c r="AF84" s="177">
        <v>0</v>
      </c>
      <c r="AG84" s="177">
        <v>0</v>
      </c>
      <c r="AH84" s="177">
        <v>0</v>
      </c>
      <c r="AI84" s="177">
        <v>75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118.06</v>
      </c>
      <c r="AQ84" s="177">
        <v>38.340000000000003</v>
      </c>
      <c r="AR84" s="177">
        <v>0</v>
      </c>
      <c r="AS84" s="177">
        <v>3.49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497.07</v>
      </c>
      <c r="L85" s="177">
        <v>13.25</v>
      </c>
      <c r="M85" s="177">
        <v>62.86</v>
      </c>
      <c r="N85" s="177">
        <v>51.48</v>
      </c>
      <c r="O85" s="177">
        <v>72.33</v>
      </c>
      <c r="P85" s="177">
        <v>26.53</v>
      </c>
      <c r="Q85" s="177">
        <v>8.91</v>
      </c>
      <c r="R85" s="177">
        <v>18.59</v>
      </c>
      <c r="S85" s="177">
        <v>6.32</v>
      </c>
      <c r="T85" s="177">
        <v>0.7</v>
      </c>
      <c r="U85" s="177">
        <v>60.11</v>
      </c>
      <c r="V85" s="177">
        <v>8.81</v>
      </c>
      <c r="W85" s="177">
        <v>18.32</v>
      </c>
      <c r="X85" s="177">
        <v>61.93</v>
      </c>
      <c r="Y85" s="177">
        <v>0</v>
      </c>
      <c r="Z85">
        <v>0</v>
      </c>
      <c r="AA85" s="177">
        <v>11.49</v>
      </c>
      <c r="AB85" s="177">
        <v>0</v>
      </c>
      <c r="AC85" s="177">
        <v>0</v>
      </c>
      <c r="AD85" s="177">
        <v>0</v>
      </c>
      <c r="AE85" s="177">
        <v>74.97</v>
      </c>
      <c r="AF85" s="177">
        <v>0</v>
      </c>
      <c r="AG85" s="177">
        <v>0</v>
      </c>
      <c r="AH85" s="177">
        <v>0</v>
      </c>
      <c r="AI85" s="177">
        <v>75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118.06</v>
      </c>
      <c r="AQ85" s="177">
        <v>38.340000000000003</v>
      </c>
      <c r="AR85" s="177">
        <v>0</v>
      </c>
      <c r="AS85" s="177">
        <v>3.49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497.07</v>
      </c>
      <c r="L86" s="177">
        <v>13.25</v>
      </c>
      <c r="M86" s="177">
        <v>62.86</v>
      </c>
      <c r="N86" s="177">
        <v>51.48</v>
      </c>
      <c r="O86" s="177">
        <v>72.33</v>
      </c>
      <c r="P86" s="177">
        <v>26.68</v>
      </c>
      <c r="Q86" s="177">
        <v>8.91</v>
      </c>
      <c r="R86" s="177">
        <v>18.59</v>
      </c>
      <c r="S86" s="177">
        <v>6.32</v>
      </c>
      <c r="T86" s="177">
        <v>0.7</v>
      </c>
      <c r="U86" s="177">
        <v>60.11</v>
      </c>
      <c r="V86" s="177">
        <v>8.81</v>
      </c>
      <c r="W86" s="177">
        <v>18.32</v>
      </c>
      <c r="X86" s="177">
        <v>61.93</v>
      </c>
      <c r="Y86" s="177">
        <v>0</v>
      </c>
      <c r="Z86">
        <v>0</v>
      </c>
      <c r="AA86" s="177">
        <v>11.49</v>
      </c>
      <c r="AB86" s="177">
        <v>0</v>
      </c>
      <c r="AC86" s="177">
        <v>0</v>
      </c>
      <c r="AD86" s="177">
        <v>0</v>
      </c>
      <c r="AE86" s="177">
        <v>74.97</v>
      </c>
      <c r="AF86" s="177">
        <v>0</v>
      </c>
      <c r="AG86" s="177">
        <v>0</v>
      </c>
      <c r="AH86" s="177">
        <v>0</v>
      </c>
      <c r="AI86" s="177">
        <v>75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118.06</v>
      </c>
      <c r="AQ86" s="177">
        <v>38.340000000000003</v>
      </c>
      <c r="AR86" s="177">
        <v>0</v>
      </c>
      <c r="AS86" s="177">
        <v>3.49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2.11</v>
      </c>
      <c r="BA86" s="177">
        <v>1.42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497.07</v>
      </c>
      <c r="L87" s="177">
        <v>13.25</v>
      </c>
      <c r="M87" s="177">
        <v>62.86</v>
      </c>
      <c r="N87" s="177">
        <v>51.48</v>
      </c>
      <c r="O87" s="177">
        <v>72.33</v>
      </c>
      <c r="P87" s="177">
        <v>26.98</v>
      </c>
      <c r="Q87" s="177">
        <v>8.91</v>
      </c>
      <c r="R87" s="177">
        <v>18.59</v>
      </c>
      <c r="S87" s="177">
        <v>6.32</v>
      </c>
      <c r="T87" s="177">
        <v>0.7</v>
      </c>
      <c r="U87" s="177">
        <v>60.11</v>
      </c>
      <c r="V87" s="177">
        <v>8.81</v>
      </c>
      <c r="W87" s="177">
        <v>18.32</v>
      </c>
      <c r="X87" s="177">
        <v>61.93</v>
      </c>
      <c r="Y87" s="177">
        <v>0</v>
      </c>
      <c r="Z87">
        <v>0</v>
      </c>
      <c r="AA87" s="177">
        <v>11.49</v>
      </c>
      <c r="AB87" s="177">
        <v>0</v>
      </c>
      <c r="AC87" s="177">
        <v>0</v>
      </c>
      <c r="AD87" s="177">
        <v>0</v>
      </c>
      <c r="AE87" s="177">
        <v>74.97</v>
      </c>
      <c r="AF87" s="177">
        <v>0</v>
      </c>
      <c r="AG87" s="177">
        <v>0</v>
      </c>
      <c r="AH87" s="177">
        <v>0</v>
      </c>
      <c r="AI87" s="177">
        <v>75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118.06</v>
      </c>
      <c r="AQ87" s="177">
        <v>38.340000000000003</v>
      </c>
      <c r="AR87" s="177">
        <v>0</v>
      </c>
      <c r="AS87" s="177">
        <v>3.49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2.11</v>
      </c>
      <c r="BA87" s="177">
        <v>1.42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497.07</v>
      </c>
      <c r="L88" s="177">
        <v>13.25</v>
      </c>
      <c r="M88" s="177">
        <v>62.86</v>
      </c>
      <c r="N88" s="177">
        <v>51.48</v>
      </c>
      <c r="O88" s="177">
        <v>72.33</v>
      </c>
      <c r="P88" s="177">
        <v>26.99</v>
      </c>
      <c r="Q88" s="177">
        <v>8.91</v>
      </c>
      <c r="R88" s="177">
        <v>18.59</v>
      </c>
      <c r="S88" s="177">
        <v>6.32</v>
      </c>
      <c r="T88" s="177">
        <v>0.7</v>
      </c>
      <c r="U88" s="177">
        <v>60.11</v>
      </c>
      <c r="V88" s="177">
        <v>8.81</v>
      </c>
      <c r="W88" s="177">
        <v>18.32</v>
      </c>
      <c r="X88" s="177">
        <v>61.93</v>
      </c>
      <c r="Y88" s="177">
        <v>0</v>
      </c>
      <c r="Z88">
        <v>0</v>
      </c>
      <c r="AA88" s="177">
        <v>11.49</v>
      </c>
      <c r="AB88" s="177">
        <v>0</v>
      </c>
      <c r="AC88" s="177">
        <v>0</v>
      </c>
      <c r="AD88" s="177">
        <v>0</v>
      </c>
      <c r="AE88" s="177">
        <v>66.27</v>
      </c>
      <c r="AF88" s="177">
        <v>0</v>
      </c>
      <c r="AG88" s="177">
        <v>0</v>
      </c>
      <c r="AH88" s="177">
        <v>0</v>
      </c>
      <c r="AI88" s="177">
        <v>75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118.06</v>
      </c>
      <c r="AQ88" s="177">
        <v>38.340000000000003</v>
      </c>
      <c r="AR88" s="177">
        <v>0</v>
      </c>
      <c r="AS88" s="177">
        <v>3.49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2.11</v>
      </c>
      <c r="BA88" s="177">
        <v>1.42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497.07</v>
      </c>
      <c r="L89" s="177">
        <v>13.25</v>
      </c>
      <c r="M89" s="177">
        <v>62.86</v>
      </c>
      <c r="N89" s="177">
        <v>51.48</v>
      </c>
      <c r="O89" s="177">
        <v>72.33</v>
      </c>
      <c r="P89" s="177">
        <v>27.3</v>
      </c>
      <c r="Q89" s="177">
        <v>8.91</v>
      </c>
      <c r="R89" s="177">
        <v>18.59</v>
      </c>
      <c r="S89" s="177">
        <v>6.32</v>
      </c>
      <c r="T89" s="177">
        <v>0.7</v>
      </c>
      <c r="U89" s="177">
        <v>60.11</v>
      </c>
      <c r="V89" s="177">
        <v>8.81</v>
      </c>
      <c r="W89" s="177">
        <v>18.32</v>
      </c>
      <c r="X89" s="177">
        <v>61.93</v>
      </c>
      <c r="Y89" s="177">
        <v>0</v>
      </c>
      <c r="Z89">
        <v>0</v>
      </c>
      <c r="AA89" s="177">
        <v>11.49</v>
      </c>
      <c r="AB89" s="177">
        <v>0</v>
      </c>
      <c r="AC89" s="177">
        <v>0</v>
      </c>
      <c r="AD89" s="177">
        <v>0</v>
      </c>
      <c r="AE89" s="177">
        <v>66.27</v>
      </c>
      <c r="AF89" s="177">
        <v>0</v>
      </c>
      <c r="AG89" s="177">
        <v>0</v>
      </c>
      <c r="AH89" s="177">
        <v>0</v>
      </c>
      <c r="AI89" s="177">
        <v>75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118.06</v>
      </c>
      <c r="AQ89" s="177">
        <v>38.340000000000003</v>
      </c>
      <c r="AR89" s="177">
        <v>0</v>
      </c>
      <c r="AS89" s="177">
        <v>3.49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2.11</v>
      </c>
      <c r="BA89" s="177">
        <v>1.42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497.07</v>
      </c>
      <c r="L90" s="177">
        <v>13.25</v>
      </c>
      <c r="M90" s="177">
        <v>62.86</v>
      </c>
      <c r="N90" s="177">
        <v>51.48</v>
      </c>
      <c r="O90" s="177">
        <v>72.33</v>
      </c>
      <c r="P90" s="177">
        <v>27.31</v>
      </c>
      <c r="Q90" s="177">
        <v>8.91</v>
      </c>
      <c r="R90" s="177">
        <v>18.59</v>
      </c>
      <c r="S90" s="177">
        <v>6.32</v>
      </c>
      <c r="T90" s="177">
        <v>0.7</v>
      </c>
      <c r="U90" s="177">
        <v>60.11</v>
      </c>
      <c r="V90" s="177">
        <v>8.81</v>
      </c>
      <c r="W90" s="177">
        <v>18.32</v>
      </c>
      <c r="X90" s="177">
        <v>61.93</v>
      </c>
      <c r="Y90" s="177">
        <v>0</v>
      </c>
      <c r="Z90">
        <v>0</v>
      </c>
      <c r="AA90" s="177">
        <v>11.49</v>
      </c>
      <c r="AB90" s="177">
        <v>0</v>
      </c>
      <c r="AC90" s="177">
        <v>0</v>
      </c>
      <c r="AD90" s="177">
        <v>0</v>
      </c>
      <c r="AE90" s="177">
        <v>66.27</v>
      </c>
      <c r="AF90" s="177">
        <v>0</v>
      </c>
      <c r="AG90" s="177">
        <v>0</v>
      </c>
      <c r="AH90" s="177">
        <v>0</v>
      </c>
      <c r="AI90" s="177">
        <v>75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118.06</v>
      </c>
      <c r="AQ90" s="177">
        <v>38.340000000000003</v>
      </c>
      <c r="AR90" s="177">
        <v>0</v>
      </c>
      <c r="AS90" s="177">
        <v>3.49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497.07</v>
      </c>
      <c r="L91" s="177">
        <v>13.25</v>
      </c>
      <c r="M91" s="177">
        <v>62.86</v>
      </c>
      <c r="N91" s="177">
        <v>51.48</v>
      </c>
      <c r="O91" s="177">
        <v>72.33</v>
      </c>
      <c r="P91" s="177">
        <v>27.31</v>
      </c>
      <c r="Q91" s="177">
        <v>8.91</v>
      </c>
      <c r="R91" s="177">
        <v>18.59</v>
      </c>
      <c r="S91" s="177">
        <v>6.32</v>
      </c>
      <c r="T91" s="177">
        <v>0.7</v>
      </c>
      <c r="U91" s="177">
        <v>60.11</v>
      </c>
      <c r="V91" s="177">
        <v>8.81</v>
      </c>
      <c r="W91" s="177">
        <v>18.32</v>
      </c>
      <c r="X91" s="177">
        <v>61.93</v>
      </c>
      <c r="Y91" s="177">
        <v>0</v>
      </c>
      <c r="Z91">
        <v>0</v>
      </c>
      <c r="AA91" s="177">
        <v>11.49</v>
      </c>
      <c r="AB91" s="177">
        <v>0</v>
      </c>
      <c r="AC91" s="177">
        <v>0</v>
      </c>
      <c r="AD91" s="177">
        <v>0</v>
      </c>
      <c r="AE91" s="177">
        <v>74.97</v>
      </c>
      <c r="AF91" s="177">
        <v>0</v>
      </c>
      <c r="AG91" s="177">
        <v>0</v>
      </c>
      <c r="AH91" s="177">
        <v>0</v>
      </c>
      <c r="AI91" s="177">
        <v>100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118.06</v>
      </c>
      <c r="AQ91" s="177">
        <v>38.340000000000003</v>
      </c>
      <c r="AR91" s="177">
        <v>0</v>
      </c>
      <c r="AS91" s="177">
        <v>3.49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497.07</v>
      </c>
      <c r="L92" s="177">
        <v>13.25</v>
      </c>
      <c r="M92" s="177">
        <v>62.86</v>
      </c>
      <c r="N92" s="177">
        <v>51.48</v>
      </c>
      <c r="O92" s="177">
        <v>72.33</v>
      </c>
      <c r="P92" s="177">
        <v>27.31</v>
      </c>
      <c r="Q92" s="177">
        <v>8.91</v>
      </c>
      <c r="R92" s="177">
        <v>18.59</v>
      </c>
      <c r="S92" s="177">
        <v>6.32</v>
      </c>
      <c r="T92" s="177">
        <v>0.7</v>
      </c>
      <c r="U92" s="177">
        <v>60.11</v>
      </c>
      <c r="V92" s="177">
        <v>8.81</v>
      </c>
      <c r="W92" s="177">
        <v>18.32</v>
      </c>
      <c r="X92" s="177">
        <v>61.93</v>
      </c>
      <c r="Y92" s="177">
        <v>0</v>
      </c>
      <c r="Z92">
        <v>0</v>
      </c>
      <c r="AA92" s="177">
        <v>12.49</v>
      </c>
      <c r="AB92" s="177">
        <v>0</v>
      </c>
      <c r="AC92" s="177">
        <v>0</v>
      </c>
      <c r="AD92" s="177">
        <v>0</v>
      </c>
      <c r="AE92" s="177">
        <v>74.97</v>
      </c>
      <c r="AF92" s="177">
        <v>0</v>
      </c>
      <c r="AG92" s="177">
        <v>0</v>
      </c>
      <c r="AH92" s="177">
        <v>0</v>
      </c>
      <c r="AI92" s="177">
        <v>100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118.06</v>
      </c>
      <c r="AQ92" s="177">
        <v>38.340000000000003</v>
      </c>
      <c r="AR92" s="177">
        <v>0</v>
      </c>
      <c r="AS92" s="177">
        <v>3.49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497.07</v>
      </c>
      <c r="L93" s="177">
        <v>13.25</v>
      </c>
      <c r="M93" s="177">
        <v>62.86</v>
      </c>
      <c r="N93" s="177">
        <v>51.48</v>
      </c>
      <c r="O93" s="177">
        <v>72.33</v>
      </c>
      <c r="P93" s="177">
        <v>27.31</v>
      </c>
      <c r="Q93" s="177">
        <v>8.91</v>
      </c>
      <c r="R93" s="177">
        <v>18.59</v>
      </c>
      <c r="S93" s="177">
        <v>6.32</v>
      </c>
      <c r="T93" s="177">
        <v>0.7</v>
      </c>
      <c r="U93" s="177">
        <v>60.11</v>
      </c>
      <c r="V93" s="177">
        <v>8.81</v>
      </c>
      <c r="W93" s="177">
        <v>18.32</v>
      </c>
      <c r="X93" s="177">
        <v>61.93</v>
      </c>
      <c r="Y93" s="177">
        <v>0</v>
      </c>
      <c r="Z93">
        <v>0</v>
      </c>
      <c r="AA93" s="177">
        <v>12.49</v>
      </c>
      <c r="AB93" s="177">
        <v>0</v>
      </c>
      <c r="AC93" s="177">
        <v>0</v>
      </c>
      <c r="AD93" s="177">
        <v>0</v>
      </c>
      <c r="AE93" s="177">
        <v>66.27</v>
      </c>
      <c r="AF93" s="177">
        <v>0</v>
      </c>
      <c r="AG93" s="177">
        <v>0</v>
      </c>
      <c r="AH93" s="177">
        <v>0</v>
      </c>
      <c r="AI93" s="177">
        <v>100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118.06</v>
      </c>
      <c r="AQ93" s="177">
        <v>38.340000000000003</v>
      </c>
      <c r="AR93" s="177">
        <v>0</v>
      </c>
      <c r="AS93" s="177">
        <v>3.49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497.07</v>
      </c>
      <c r="L94" s="177">
        <v>13.25</v>
      </c>
      <c r="M94" s="177">
        <v>62.86</v>
      </c>
      <c r="N94" s="177">
        <v>51.48</v>
      </c>
      <c r="O94" s="177">
        <v>72.33</v>
      </c>
      <c r="P94" s="177">
        <v>27.31</v>
      </c>
      <c r="Q94" s="177">
        <v>8.91</v>
      </c>
      <c r="R94" s="177">
        <v>18.59</v>
      </c>
      <c r="S94" s="177">
        <v>6.32</v>
      </c>
      <c r="T94" s="177">
        <v>0.7</v>
      </c>
      <c r="U94" s="177">
        <v>60.11</v>
      </c>
      <c r="V94" s="177">
        <v>8.81</v>
      </c>
      <c r="W94" s="177">
        <v>18.32</v>
      </c>
      <c r="X94" s="177">
        <v>61.93</v>
      </c>
      <c r="Y94" s="177">
        <v>0</v>
      </c>
      <c r="Z94">
        <v>0</v>
      </c>
      <c r="AA94" s="177">
        <v>12.49</v>
      </c>
      <c r="AB94" s="177">
        <v>0</v>
      </c>
      <c r="AC94" s="177">
        <v>0</v>
      </c>
      <c r="AD94" s="177">
        <v>0</v>
      </c>
      <c r="AE94" s="177">
        <v>66.27</v>
      </c>
      <c r="AF94" s="177">
        <v>0</v>
      </c>
      <c r="AG94" s="177">
        <v>0</v>
      </c>
      <c r="AH94" s="177">
        <v>0</v>
      </c>
      <c r="AI94" s="177">
        <v>100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118.06</v>
      </c>
      <c r="AQ94" s="177">
        <v>38.340000000000003</v>
      </c>
      <c r="AR94" s="177">
        <v>0</v>
      </c>
      <c r="AS94" s="177">
        <v>3.49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497.07</v>
      </c>
      <c r="L95" s="177">
        <v>13.25</v>
      </c>
      <c r="M95" s="177">
        <v>62.86</v>
      </c>
      <c r="N95" s="177">
        <v>51.48</v>
      </c>
      <c r="O95" s="177">
        <v>72.33</v>
      </c>
      <c r="P95" s="177">
        <v>27.31</v>
      </c>
      <c r="Q95" s="177">
        <v>8.91</v>
      </c>
      <c r="R95" s="177">
        <v>18.59</v>
      </c>
      <c r="S95" s="177">
        <v>6.32</v>
      </c>
      <c r="T95" s="177">
        <v>0.7</v>
      </c>
      <c r="U95" s="177">
        <v>60.11</v>
      </c>
      <c r="V95" s="177">
        <v>8.81</v>
      </c>
      <c r="W95" s="177">
        <v>18.190000000000001</v>
      </c>
      <c r="X95" s="177">
        <v>61.93</v>
      </c>
      <c r="Y95" s="177">
        <v>0</v>
      </c>
      <c r="Z95">
        <v>0</v>
      </c>
      <c r="AA95" s="177">
        <v>12.49</v>
      </c>
      <c r="AB95" s="177">
        <v>0</v>
      </c>
      <c r="AC95" s="177">
        <v>0</v>
      </c>
      <c r="AD95" s="177">
        <v>0</v>
      </c>
      <c r="AE95" s="177">
        <v>66.27</v>
      </c>
      <c r="AF95" s="177">
        <v>0</v>
      </c>
      <c r="AG95" s="177">
        <v>0</v>
      </c>
      <c r="AH95" s="177">
        <v>0</v>
      </c>
      <c r="AI95" s="177">
        <v>100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118.06</v>
      </c>
      <c r="AQ95" s="177">
        <v>38.340000000000003</v>
      </c>
      <c r="AR95" s="177">
        <v>0</v>
      </c>
      <c r="AS95" s="177">
        <v>3.49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2.04</v>
      </c>
      <c r="BA95" s="177">
        <v>1.42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497.07</v>
      </c>
      <c r="L96" s="177">
        <v>13.25</v>
      </c>
      <c r="M96" s="177">
        <v>62.86</v>
      </c>
      <c r="N96" s="177">
        <v>51.48</v>
      </c>
      <c r="O96" s="177">
        <v>72.33</v>
      </c>
      <c r="P96" s="177">
        <v>27.31</v>
      </c>
      <c r="Q96" s="177">
        <v>8.91</v>
      </c>
      <c r="R96" s="177">
        <v>18.59</v>
      </c>
      <c r="S96" s="177">
        <v>6.32</v>
      </c>
      <c r="T96" s="177">
        <v>0.7</v>
      </c>
      <c r="U96" s="177">
        <v>60.11</v>
      </c>
      <c r="V96" s="177">
        <v>8.81</v>
      </c>
      <c r="W96" s="177">
        <v>18.190000000000001</v>
      </c>
      <c r="X96" s="177">
        <v>61.93</v>
      </c>
      <c r="Y96" s="177">
        <v>0</v>
      </c>
      <c r="Z96">
        <v>0</v>
      </c>
      <c r="AA96" s="177">
        <v>12.49</v>
      </c>
      <c r="AB96" s="177">
        <v>0</v>
      </c>
      <c r="AC96" s="177">
        <v>0</v>
      </c>
      <c r="AD96" s="177">
        <v>0</v>
      </c>
      <c r="AE96" s="177">
        <v>66.27</v>
      </c>
      <c r="AF96" s="177">
        <v>0</v>
      </c>
      <c r="AG96" s="177">
        <v>0</v>
      </c>
      <c r="AH96" s="177">
        <v>0</v>
      </c>
      <c r="AI96" s="177">
        <v>100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118.06</v>
      </c>
      <c r="AQ96" s="177">
        <v>38.340000000000003</v>
      </c>
      <c r="AR96" s="177">
        <v>0</v>
      </c>
      <c r="AS96" s="177">
        <v>3.49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1.97</v>
      </c>
      <c r="BA96" s="177">
        <v>1.42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497.07</v>
      </c>
      <c r="L97" s="177">
        <v>13.25</v>
      </c>
      <c r="M97" s="177">
        <v>62.86</v>
      </c>
      <c r="N97" s="177">
        <v>51.48</v>
      </c>
      <c r="O97" s="177">
        <v>72.33</v>
      </c>
      <c r="P97" s="177">
        <v>27.31</v>
      </c>
      <c r="Q97" s="177">
        <v>8.91</v>
      </c>
      <c r="R97" s="177">
        <v>18.59</v>
      </c>
      <c r="S97" s="177">
        <v>6.32</v>
      </c>
      <c r="T97" s="177">
        <v>0.7</v>
      </c>
      <c r="U97" s="177">
        <v>60.11</v>
      </c>
      <c r="V97" s="177">
        <v>8.81</v>
      </c>
      <c r="W97" s="177">
        <v>18.190000000000001</v>
      </c>
      <c r="X97" s="177">
        <v>61.93</v>
      </c>
      <c r="Y97" s="177">
        <v>0</v>
      </c>
      <c r="Z97">
        <v>0</v>
      </c>
      <c r="AA97" s="177">
        <v>12.49</v>
      </c>
      <c r="AB97" s="177">
        <v>0</v>
      </c>
      <c r="AC97" s="177">
        <v>0</v>
      </c>
      <c r="AD97" s="177">
        <v>0</v>
      </c>
      <c r="AE97" s="177">
        <v>74.97</v>
      </c>
      <c r="AF97" s="177">
        <v>0</v>
      </c>
      <c r="AG97" s="177">
        <v>0</v>
      </c>
      <c r="AH97" s="177">
        <v>0</v>
      </c>
      <c r="AI97" s="177">
        <v>100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118.06</v>
      </c>
      <c r="AQ97" s="177">
        <v>38.340000000000003</v>
      </c>
      <c r="AR97" s="177">
        <v>0</v>
      </c>
      <c r="AS97" s="177">
        <v>3.49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1.98</v>
      </c>
      <c r="BA97" s="177">
        <v>1.42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497.07</v>
      </c>
      <c r="L98" s="177">
        <v>13.25</v>
      </c>
      <c r="M98" s="177">
        <v>62.86</v>
      </c>
      <c r="N98" s="177">
        <v>51.48</v>
      </c>
      <c r="O98" s="177">
        <v>72.33</v>
      </c>
      <c r="P98" s="177">
        <v>27.31</v>
      </c>
      <c r="Q98" s="177">
        <v>8.91</v>
      </c>
      <c r="R98" s="177">
        <v>18.59</v>
      </c>
      <c r="S98" s="177">
        <v>6.32</v>
      </c>
      <c r="T98" s="177">
        <v>0.7</v>
      </c>
      <c r="U98" s="177">
        <v>60.11</v>
      </c>
      <c r="V98" s="177">
        <v>8.81</v>
      </c>
      <c r="W98" s="177">
        <v>18.190000000000001</v>
      </c>
      <c r="X98" s="177">
        <v>61.93</v>
      </c>
      <c r="Y98" s="177">
        <v>0</v>
      </c>
      <c r="Z98">
        <v>0</v>
      </c>
      <c r="AA98" s="177">
        <v>12.49</v>
      </c>
      <c r="AB98" s="177">
        <v>0</v>
      </c>
      <c r="AC98" s="177">
        <v>0</v>
      </c>
      <c r="AD98" s="177">
        <v>0</v>
      </c>
      <c r="AE98" s="177">
        <v>74.97</v>
      </c>
      <c r="AF98" s="177">
        <v>0</v>
      </c>
      <c r="AG98" s="177">
        <v>0</v>
      </c>
      <c r="AH98" s="177">
        <v>0</v>
      </c>
      <c r="AI98" s="177">
        <v>100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118.06</v>
      </c>
      <c r="AQ98" s="177">
        <v>38.340000000000003</v>
      </c>
      <c r="AR98" s="177">
        <v>0</v>
      </c>
      <c r="AS98" s="177">
        <v>3.49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1.98</v>
      </c>
      <c r="BA98" s="177">
        <v>1.42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4.7500000000000003E-5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3.2499999999999999E-4</v>
      </c>
      <c r="K99">
        <f t="shared" si="0"/>
        <v>9.209222500000001</v>
      </c>
      <c r="L99">
        <f t="shared" si="0"/>
        <v>0.24119499999999994</v>
      </c>
      <c r="M99">
        <f t="shared" si="0"/>
        <v>1.5086399999999982</v>
      </c>
      <c r="N99">
        <f t="shared" si="0"/>
        <v>1.2355199999999984</v>
      </c>
      <c r="O99">
        <f t="shared" si="0"/>
        <v>1.7359199999999988</v>
      </c>
      <c r="P99">
        <f t="shared" si="0"/>
        <v>0.59320000000000006</v>
      </c>
      <c r="Q99">
        <f t="shared" si="0"/>
        <v>0.16912499999999986</v>
      </c>
      <c r="R99">
        <f t="shared" si="0"/>
        <v>0.35428249999999961</v>
      </c>
      <c r="S99">
        <f t="shared" si="0"/>
        <v>0.15300000000000002</v>
      </c>
      <c r="T99">
        <f t="shared" si="0"/>
        <v>1.1807500000000011E-2</v>
      </c>
      <c r="U99">
        <f t="shared" si="0"/>
        <v>1.4426399999999986</v>
      </c>
      <c r="V99">
        <f t="shared" si="0"/>
        <v>0.16501999999999981</v>
      </c>
      <c r="W99">
        <f t="shared" si="0"/>
        <v>0.37308500000000011</v>
      </c>
      <c r="X99">
        <f t="shared" si="0"/>
        <v>1.2492299999999998</v>
      </c>
      <c r="Y99">
        <f t="shared" si="0"/>
        <v>0</v>
      </c>
      <c r="Z99">
        <f t="shared" si="0"/>
        <v>0</v>
      </c>
      <c r="AA99">
        <f t="shared" si="0"/>
        <v>0.27656750000000024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1.4835700000000009</v>
      </c>
      <c r="AF99">
        <f t="shared" si="0"/>
        <v>3.4652499999999996E-2</v>
      </c>
      <c r="AG99">
        <f t="shared" si="0"/>
        <v>0</v>
      </c>
      <c r="AH99">
        <f t="shared" si="0"/>
        <v>0</v>
      </c>
      <c r="AI99">
        <f t="shared" si="0"/>
        <v>2.0641025000000019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2.4585100000000017</v>
      </c>
      <c r="AQ99">
        <f t="shared" ref="AQ99:AT99" si="1">SUM(AQ3:AQ98)/4000</f>
        <v>0.70556750000000035</v>
      </c>
      <c r="AR99">
        <f t="shared" si="1"/>
        <v>0.52438750000000001</v>
      </c>
      <c r="AS99">
        <f t="shared" si="1"/>
        <v>7.2840000000000141E-2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2.734749999999999E-2</v>
      </c>
      <c r="BA99">
        <f t="shared" si="2"/>
        <v>2.5227500000000007E-2</v>
      </c>
      <c r="BB99">
        <f t="shared" si="2"/>
        <v>2.1202499999999989E-2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159.69999999999999</v>
      </c>
      <c r="L3" s="177">
        <v>63.12</v>
      </c>
      <c r="M3" s="177">
        <v>0</v>
      </c>
      <c r="N3" s="177">
        <v>29.03</v>
      </c>
      <c r="O3" s="177">
        <v>48.75</v>
      </c>
      <c r="P3" s="177">
        <v>60</v>
      </c>
      <c r="Q3" s="177">
        <v>5.05</v>
      </c>
      <c r="R3" s="177">
        <v>10.42</v>
      </c>
      <c r="S3" s="177">
        <v>3.56</v>
      </c>
      <c r="T3" s="177">
        <v>0</v>
      </c>
      <c r="U3" s="177">
        <v>282.97000000000003</v>
      </c>
      <c r="V3" s="177">
        <v>5.09</v>
      </c>
      <c r="W3" s="177">
        <v>10.74</v>
      </c>
      <c r="X3" s="177">
        <v>36.26</v>
      </c>
      <c r="Y3" s="177">
        <v>0</v>
      </c>
      <c r="Z3">
        <v>0</v>
      </c>
      <c r="AA3" s="177">
        <v>7</v>
      </c>
      <c r="AB3" s="177">
        <v>0</v>
      </c>
      <c r="AC3" s="177">
        <v>0</v>
      </c>
      <c r="AD3" s="177">
        <v>0</v>
      </c>
      <c r="AE3" s="177">
        <v>24.29</v>
      </c>
      <c r="AF3" s="177">
        <v>0</v>
      </c>
      <c r="AG3" s="177">
        <v>0</v>
      </c>
      <c r="AH3" s="177">
        <v>0</v>
      </c>
      <c r="AI3" s="177">
        <v>60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68.400000000000006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159.69999999999999</v>
      </c>
      <c r="L4" s="177">
        <v>63.12</v>
      </c>
      <c r="M4" s="177">
        <v>0</v>
      </c>
      <c r="N4" s="177">
        <v>29.03</v>
      </c>
      <c r="O4" s="177">
        <v>48.75</v>
      </c>
      <c r="P4" s="177">
        <v>61.86</v>
      </c>
      <c r="Q4" s="177">
        <v>5.05</v>
      </c>
      <c r="R4" s="177">
        <v>10.42</v>
      </c>
      <c r="S4" s="177">
        <v>3.56</v>
      </c>
      <c r="T4" s="177">
        <v>0</v>
      </c>
      <c r="U4" s="177">
        <v>282.97000000000003</v>
      </c>
      <c r="V4" s="177">
        <v>5.09</v>
      </c>
      <c r="W4" s="177">
        <v>10.74</v>
      </c>
      <c r="X4" s="177">
        <v>36.26</v>
      </c>
      <c r="Y4" s="177">
        <v>0</v>
      </c>
      <c r="Z4">
        <v>0</v>
      </c>
      <c r="AA4" s="177">
        <v>7</v>
      </c>
      <c r="AB4" s="177">
        <v>0</v>
      </c>
      <c r="AC4" s="177">
        <v>0</v>
      </c>
      <c r="AD4" s="177">
        <v>0</v>
      </c>
      <c r="AE4" s="177">
        <v>24.29</v>
      </c>
      <c r="AF4" s="177">
        <v>0</v>
      </c>
      <c r="AG4" s="177">
        <v>0</v>
      </c>
      <c r="AH4" s="177">
        <v>0</v>
      </c>
      <c r="AI4" s="177">
        <v>60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68.400000000000006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159.69999999999999</v>
      </c>
      <c r="L5" s="177">
        <v>63.12</v>
      </c>
      <c r="M5" s="177">
        <v>0</v>
      </c>
      <c r="N5" s="177">
        <v>29.03</v>
      </c>
      <c r="O5" s="177">
        <v>48.75</v>
      </c>
      <c r="P5" s="177">
        <v>52.52</v>
      </c>
      <c r="Q5" s="177">
        <v>5.05</v>
      </c>
      <c r="R5" s="177">
        <v>10.42</v>
      </c>
      <c r="S5" s="177">
        <v>3.56</v>
      </c>
      <c r="T5" s="177">
        <v>0</v>
      </c>
      <c r="U5" s="177">
        <v>282.97000000000003</v>
      </c>
      <c r="V5" s="177">
        <v>5.09</v>
      </c>
      <c r="W5" s="177">
        <v>10.74</v>
      </c>
      <c r="X5" s="177">
        <v>36.26</v>
      </c>
      <c r="Y5" s="177">
        <v>0</v>
      </c>
      <c r="Z5">
        <v>0</v>
      </c>
      <c r="AA5" s="177">
        <v>7</v>
      </c>
      <c r="AB5" s="177">
        <v>0</v>
      </c>
      <c r="AC5" s="177">
        <v>0</v>
      </c>
      <c r="AD5" s="177">
        <v>0</v>
      </c>
      <c r="AE5" s="177">
        <v>24.29</v>
      </c>
      <c r="AF5" s="177">
        <v>0</v>
      </c>
      <c r="AG5" s="177">
        <v>0</v>
      </c>
      <c r="AH5" s="177">
        <v>0</v>
      </c>
      <c r="AI5" s="177">
        <v>60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68.400000000000006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159.69999999999999</v>
      </c>
      <c r="L6" s="177">
        <v>63.12</v>
      </c>
      <c r="M6" s="177">
        <v>0</v>
      </c>
      <c r="N6" s="177">
        <v>29.03</v>
      </c>
      <c r="O6" s="177">
        <v>48.75</v>
      </c>
      <c r="P6" s="177">
        <v>52.52</v>
      </c>
      <c r="Q6" s="177">
        <v>5.05</v>
      </c>
      <c r="R6" s="177">
        <v>10.42</v>
      </c>
      <c r="S6" s="177">
        <v>3.56</v>
      </c>
      <c r="T6" s="177">
        <v>0</v>
      </c>
      <c r="U6" s="177">
        <v>282.97000000000003</v>
      </c>
      <c r="V6" s="177">
        <v>5.09</v>
      </c>
      <c r="W6" s="177">
        <v>10.74</v>
      </c>
      <c r="X6" s="177">
        <v>36.26</v>
      </c>
      <c r="Y6" s="177">
        <v>0</v>
      </c>
      <c r="Z6">
        <v>0</v>
      </c>
      <c r="AA6" s="177">
        <v>7</v>
      </c>
      <c r="AB6" s="177">
        <v>0</v>
      </c>
      <c r="AC6" s="177">
        <v>0</v>
      </c>
      <c r="AD6" s="177">
        <v>0</v>
      </c>
      <c r="AE6" s="177">
        <v>24.29</v>
      </c>
      <c r="AF6" s="177">
        <v>0</v>
      </c>
      <c r="AG6" s="177">
        <v>0</v>
      </c>
      <c r="AH6" s="177">
        <v>0</v>
      </c>
      <c r="AI6" s="177">
        <v>60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68.400000000000006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159.69999999999999</v>
      </c>
      <c r="L7" s="177">
        <v>63.12</v>
      </c>
      <c r="M7" s="177">
        <v>0</v>
      </c>
      <c r="N7" s="177">
        <v>29.03</v>
      </c>
      <c r="O7" s="177">
        <v>48.75</v>
      </c>
      <c r="P7" s="177">
        <v>52.84</v>
      </c>
      <c r="Q7" s="177">
        <v>5.05</v>
      </c>
      <c r="R7" s="177">
        <v>10.42</v>
      </c>
      <c r="S7" s="177">
        <v>3.56</v>
      </c>
      <c r="T7" s="177">
        <v>0</v>
      </c>
      <c r="U7" s="177">
        <v>282.97000000000003</v>
      </c>
      <c r="V7" s="177">
        <v>5.09</v>
      </c>
      <c r="W7" s="177">
        <v>10.74</v>
      </c>
      <c r="X7" s="177">
        <v>36.26</v>
      </c>
      <c r="Y7" s="177">
        <v>0</v>
      </c>
      <c r="Z7">
        <v>0</v>
      </c>
      <c r="AA7" s="177">
        <v>7</v>
      </c>
      <c r="AB7" s="177">
        <v>0</v>
      </c>
      <c r="AC7" s="177">
        <v>0</v>
      </c>
      <c r="AD7" s="177">
        <v>0</v>
      </c>
      <c r="AE7" s="177">
        <v>24.29</v>
      </c>
      <c r="AF7" s="177">
        <v>0</v>
      </c>
      <c r="AG7" s="177">
        <v>0</v>
      </c>
      <c r="AH7" s="177">
        <v>0</v>
      </c>
      <c r="AI7" s="177">
        <v>60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68.400000000000006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159.69999999999999</v>
      </c>
      <c r="L8" s="177">
        <v>63.12</v>
      </c>
      <c r="M8" s="177">
        <v>0</v>
      </c>
      <c r="N8" s="177">
        <v>29.03</v>
      </c>
      <c r="O8" s="177">
        <v>48.75</v>
      </c>
      <c r="P8" s="177">
        <v>52.88</v>
      </c>
      <c r="Q8" s="177">
        <v>5.05</v>
      </c>
      <c r="R8" s="177">
        <v>10.42</v>
      </c>
      <c r="S8" s="177">
        <v>3.56</v>
      </c>
      <c r="T8" s="177">
        <v>0</v>
      </c>
      <c r="U8" s="177">
        <v>282.97000000000003</v>
      </c>
      <c r="V8" s="177">
        <v>5.09</v>
      </c>
      <c r="W8" s="177">
        <v>10.74</v>
      </c>
      <c r="X8" s="177">
        <v>36.26</v>
      </c>
      <c r="Y8" s="177">
        <v>0</v>
      </c>
      <c r="Z8">
        <v>0</v>
      </c>
      <c r="AA8" s="177">
        <v>7</v>
      </c>
      <c r="AB8" s="177">
        <v>0</v>
      </c>
      <c r="AC8" s="177">
        <v>0</v>
      </c>
      <c r="AD8" s="177">
        <v>0</v>
      </c>
      <c r="AE8" s="177">
        <v>24.29</v>
      </c>
      <c r="AF8" s="177">
        <v>0</v>
      </c>
      <c r="AG8" s="177">
        <v>0</v>
      </c>
      <c r="AH8" s="177">
        <v>0</v>
      </c>
      <c r="AI8" s="177">
        <v>60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68.400000000000006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159.69999999999999</v>
      </c>
      <c r="L9" s="177">
        <v>63.12</v>
      </c>
      <c r="M9" s="177">
        <v>0</v>
      </c>
      <c r="N9" s="177">
        <v>29.03</v>
      </c>
      <c r="O9" s="177">
        <v>48.75</v>
      </c>
      <c r="P9" s="177">
        <v>52.88</v>
      </c>
      <c r="Q9" s="177">
        <v>5.05</v>
      </c>
      <c r="R9" s="177">
        <v>10.42</v>
      </c>
      <c r="S9" s="177">
        <v>3.56</v>
      </c>
      <c r="T9" s="177">
        <v>0</v>
      </c>
      <c r="U9" s="177">
        <v>282.97000000000003</v>
      </c>
      <c r="V9" s="177">
        <v>5.09</v>
      </c>
      <c r="W9" s="177">
        <v>10.74</v>
      </c>
      <c r="X9" s="177">
        <v>36.26</v>
      </c>
      <c r="Y9" s="177">
        <v>0</v>
      </c>
      <c r="Z9">
        <v>0</v>
      </c>
      <c r="AA9" s="177">
        <v>7</v>
      </c>
      <c r="AB9" s="177">
        <v>0</v>
      </c>
      <c r="AC9" s="177">
        <v>0</v>
      </c>
      <c r="AD9" s="177">
        <v>0</v>
      </c>
      <c r="AE9" s="177">
        <v>24.29</v>
      </c>
      <c r="AF9" s="177">
        <v>0</v>
      </c>
      <c r="AG9" s="177">
        <v>0</v>
      </c>
      <c r="AH9" s="177">
        <v>0</v>
      </c>
      <c r="AI9" s="177">
        <v>60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68.400000000000006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159.69999999999999</v>
      </c>
      <c r="L10" s="177">
        <v>63.12</v>
      </c>
      <c r="M10" s="177">
        <v>0</v>
      </c>
      <c r="N10" s="177">
        <v>29.03</v>
      </c>
      <c r="O10" s="177">
        <v>48.75</v>
      </c>
      <c r="P10" s="177">
        <v>52.88</v>
      </c>
      <c r="Q10" s="177">
        <v>5.05</v>
      </c>
      <c r="R10" s="177">
        <v>10.42</v>
      </c>
      <c r="S10" s="177">
        <v>3.56</v>
      </c>
      <c r="T10" s="177">
        <v>0</v>
      </c>
      <c r="U10" s="177">
        <v>282.97000000000003</v>
      </c>
      <c r="V10" s="177">
        <v>5.09</v>
      </c>
      <c r="W10" s="177">
        <v>10.74</v>
      </c>
      <c r="X10" s="177">
        <v>36.26</v>
      </c>
      <c r="Y10" s="177">
        <v>0</v>
      </c>
      <c r="Z10">
        <v>0</v>
      </c>
      <c r="AA10" s="177">
        <v>7</v>
      </c>
      <c r="AB10" s="177">
        <v>0</v>
      </c>
      <c r="AC10" s="177">
        <v>0</v>
      </c>
      <c r="AD10" s="177">
        <v>0</v>
      </c>
      <c r="AE10" s="177">
        <v>24.29</v>
      </c>
      <c r="AF10" s="177">
        <v>0</v>
      </c>
      <c r="AG10" s="177">
        <v>0</v>
      </c>
      <c r="AH10" s="177">
        <v>0</v>
      </c>
      <c r="AI10" s="177">
        <v>60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68.400000000000006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78.86</v>
      </c>
      <c r="L11" s="177">
        <v>20.32</v>
      </c>
      <c r="M11" s="177">
        <v>0</v>
      </c>
      <c r="N11" s="177">
        <v>29.03</v>
      </c>
      <c r="O11" s="177">
        <v>48.75</v>
      </c>
      <c r="P11" s="177">
        <v>52.88</v>
      </c>
      <c r="Q11" s="177">
        <v>1.94</v>
      </c>
      <c r="R11" s="177">
        <v>10.42</v>
      </c>
      <c r="S11" s="177">
        <v>3.21</v>
      </c>
      <c r="T11" s="177">
        <v>0</v>
      </c>
      <c r="U11" s="177">
        <v>282.97000000000003</v>
      </c>
      <c r="V11" s="177">
        <v>5.09</v>
      </c>
      <c r="W11" s="177">
        <v>10.74</v>
      </c>
      <c r="X11" s="177">
        <v>36.26</v>
      </c>
      <c r="Y11" s="177">
        <v>0</v>
      </c>
      <c r="Z11">
        <v>0</v>
      </c>
      <c r="AA11" s="177">
        <v>7</v>
      </c>
      <c r="AB11" s="177">
        <v>0</v>
      </c>
      <c r="AC11" s="177">
        <v>0</v>
      </c>
      <c r="AD11" s="177">
        <v>0</v>
      </c>
      <c r="AE11" s="177">
        <v>24.29</v>
      </c>
      <c r="AF11" s="177">
        <v>0</v>
      </c>
      <c r="AG11" s="177">
        <v>0</v>
      </c>
      <c r="AH11" s="177">
        <v>0</v>
      </c>
      <c r="AI11" s="177">
        <v>48.46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68.400000000000006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77.42</v>
      </c>
      <c r="L12" s="177">
        <v>20.32</v>
      </c>
      <c r="M12" s="177">
        <v>0</v>
      </c>
      <c r="N12" s="177">
        <v>29.03</v>
      </c>
      <c r="O12" s="177">
        <v>48.75</v>
      </c>
      <c r="P12" s="177">
        <v>52.88</v>
      </c>
      <c r="Q12" s="177">
        <v>1.94</v>
      </c>
      <c r="R12" s="177">
        <v>10.42</v>
      </c>
      <c r="S12" s="177">
        <v>3.21</v>
      </c>
      <c r="T12" s="177">
        <v>0</v>
      </c>
      <c r="U12" s="177">
        <v>282.97000000000003</v>
      </c>
      <c r="V12" s="177">
        <v>5.09</v>
      </c>
      <c r="W12" s="177">
        <v>10.74</v>
      </c>
      <c r="X12" s="177">
        <v>36.26</v>
      </c>
      <c r="Y12" s="177">
        <v>0</v>
      </c>
      <c r="Z12">
        <v>0</v>
      </c>
      <c r="AA12" s="177">
        <v>7</v>
      </c>
      <c r="AB12" s="177">
        <v>0</v>
      </c>
      <c r="AC12" s="177">
        <v>0</v>
      </c>
      <c r="AD12" s="177">
        <v>0</v>
      </c>
      <c r="AE12" s="177">
        <v>24.29</v>
      </c>
      <c r="AF12" s="177">
        <v>0</v>
      </c>
      <c r="AG12" s="177">
        <v>0</v>
      </c>
      <c r="AH12" s="177">
        <v>0</v>
      </c>
      <c r="AI12" s="177">
        <v>48.46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68.400000000000006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77.42</v>
      </c>
      <c r="L13" s="177">
        <v>20.32</v>
      </c>
      <c r="M13" s="177">
        <v>0</v>
      </c>
      <c r="N13" s="177">
        <v>29.03</v>
      </c>
      <c r="O13" s="177">
        <v>48.75</v>
      </c>
      <c r="P13" s="177">
        <v>52.88</v>
      </c>
      <c r="Q13" s="177">
        <v>1.94</v>
      </c>
      <c r="R13" s="177">
        <v>10.42</v>
      </c>
      <c r="S13" s="177">
        <v>3.21</v>
      </c>
      <c r="T13" s="177">
        <v>0</v>
      </c>
      <c r="U13" s="177">
        <v>282.97000000000003</v>
      </c>
      <c r="V13" s="177">
        <v>5.09</v>
      </c>
      <c r="W13" s="177">
        <v>10.74</v>
      </c>
      <c r="X13" s="177">
        <v>36.26</v>
      </c>
      <c r="Y13" s="177">
        <v>0</v>
      </c>
      <c r="Z13">
        <v>0</v>
      </c>
      <c r="AA13" s="177">
        <v>7</v>
      </c>
      <c r="AB13" s="177">
        <v>0</v>
      </c>
      <c r="AC13" s="177">
        <v>0</v>
      </c>
      <c r="AD13" s="177">
        <v>0</v>
      </c>
      <c r="AE13" s="177">
        <v>24.29</v>
      </c>
      <c r="AF13" s="177">
        <v>0</v>
      </c>
      <c r="AG13" s="177">
        <v>0</v>
      </c>
      <c r="AH13" s="177">
        <v>0</v>
      </c>
      <c r="AI13" s="177">
        <v>48.46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69.040000000000006</v>
      </c>
      <c r="AQ13" s="177">
        <v>22.39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77.42</v>
      </c>
      <c r="L14" s="177">
        <v>20.32</v>
      </c>
      <c r="M14" s="177">
        <v>0</v>
      </c>
      <c r="N14" s="177">
        <v>29.03</v>
      </c>
      <c r="O14" s="177">
        <v>48.75</v>
      </c>
      <c r="P14" s="177">
        <v>52.88</v>
      </c>
      <c r="Q14" s="177">
        <v>1.94</v>
      </c>
      <c r="R14" s="177">
        <v>10.42</v>
      </c>
      <c r="S14" s="177">
        <v>3.21</v>
      </c>
      <c r="T14" s="177">
        <v>0</v>
      </c>
      <c r="U14" s="177">
        <v>282.97000000000003</v>
      </c>
      <c r="V14" s="177">
        <v>5.09</v>
      </c>
      <c r="W14" s="177">
        <v>10.74</v>
      </c>
      <c r="X14" s="177">
        <v>36.26</v>
      </c>
      <c r="Y14" s="177">
        <v>0</v>
      </c>
      <c r="Z14">
        <v>0</v>
      </c>
      <c r="AA14" s="177">
        <v>7</v>
      </c>
      <c r="AB14" s="177">
        <v>0</v>
      </c>
      <c r="AC14" s="177">
        <v>0</v>
      </c>
      <c r="AD14" s="177">
        <v>0</v>
      </c>
      <c r="AE14" s="177">
        <v>24.29</v>
      </c>
      <c r="AF14" s="177">
        <v>0</v>
      </c>
      <c r="AG14" s="177">
        <v>0</v>
      </c>
      <c r="AH14" s="177">
        <v>0</v>
      </c>
      <c r="AI14" s="177">
        <v>48.46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69.040000000000006</v>
      </c>
      <c r="AQ14" s="177">
        <v>22.39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77.42</v>
      </c>
      <c r="L15" s="177">
        <v>48.38</v>
      </c>
      <c r="M15" s="177">
        <v>0</v>
      </c>
      <c r="N15" s="177">
        <v>29.03</v>
      </c>
      <c r="O15" s="177">
        <v>48.75</v>
      </c>
      <c r="P15" s="177">
        <v>52.88</v>
      </c>
      <c r="Q15" s="177">
        <v>1.94</v>
      </c>
      <c r="R15" s="177">
        <v>10.42</v>
      </c>
      <c r="S15" s="177">
        <v>3.21</v>
      </c>
      <c r="T15" s="177">
        <v>0</v>
      </c>
      <c r="U15" s="177">
        <v>282.97000000000003</v>
      </c>
      <c r="V15" s="177">
        <v>5.09</v>
      </c>
      <c r="W15" s="177">
        <v>10.74</v>
      </c>
      <c r="X15" s="177">
        <v>36.26</v>
      </c>
      <c r="Y15" s="177">
        <v>0</v>
      </c>
      <c r="Z15">
        <v>0</v>
      </c>
      <c r="AA15" s="177">
        <v>7</v>
      </c>
      <c r="AB15" s="177">
        <v>0</v>
      </c>
      <c r="AC15" s="177">
        <v>0</v>
      </c>
      <c r="AD15" s="177">
        <v>0</v>
      </c>
      <c r="AE15" s="177">
        <v>59.35</v>
      </c>
      <c r="AF15" s="177">
        <v>0</v>
      </c>
      <c r="AG15" s="177">
        <v>0</v>
      </c>
      <c r="AH15" s="177">
        <v>0</v>
      </c>
      <c r="AI15" s="177">
        <v>48.46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68.400000000000006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77.42</v>
      </c>
      <c r="L16" s="177">
        <v>33.869999999999997</v>
      </c>
      <c r="M16" s="177">
        <v>0</v>
      </c>
      <c r="N16" s="177">
        <v>29.03</v>
      </c>
      <c r="O16" s="177">
        <v>48.75</v>
      </c>
      <c r="P16" s="177">
        <v>52.88</v>
      </c>
      <c r="Q16" s="177">
        <v>1.94</v>
      </c>
      <c r="R16" s="177">
        <v>10.42</v>
      </c>
      <c r="S16" s="177">
        <v>3.21</v>
      </c>
      <c r="T16" s="177">
        <v>0</v>
      </c>
      <c r="U16" s="177">
        <v>282.97000000000003</v>
      </c>
      <c r="V16" s="177">
        <v>5.09</v>
      </c>
      <c r="W16" s="177">
        <v>10.74</v>
      </c>
      <c r="X16" s="177">
        <v>36.26</v>
      </c>
      <c r="Y16" s="177">
        <v>0</v>
      </c>
      <c r="Z16">
        <v>0</v>
      </c>
      <c r="AA16" s="177">
        <v>7</v>
      </c>
      <c r="AB16" s="177">
        <v>0</v>
      </c>
      <c r="AC16" s="177">
        <v>0</v>
      </c>
      <c r="AD16" s="177">
        <v>0</v>
      </c>
      <c r="AE16" s="177">
        <v>59.35</v>
      </c>
      <c r="AF16" s="177">
        <v>0</v>
      </c>
      <c r="AG16" s="177">
        <v>0</v>
      </c>
      <c r="AH16" s="177">
        <v>0</v>
      </c>
      <c r="AI16" s="177">
        <v>50.63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68.400000000000006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77.41</v>
      </c>
      <c r="L17" s="177">
        <v>20.32</v>
      </c>
      <c r="M17" s="177">
        <v>0</v>
      </c>
      <c r="N17" s="177">
        <v>29.03</v>
      </c>
      <c r="O17" s="177">
        <v>48.75</v>
      </c>
      <c r="P17" s="177">
        <v>55.3</v>
      </c>
      <c r="Q17" s="177">
        <v>1.94</v>
      </c>
      <c r="R17" s="177">
        <v>10.42</v>
      </c>
      <c r="S17" s="177">
        <v>3.21</v>
      </c>
      <c r="T17" s="177">
        <v>0</v>
      </c>
      <c r="U17" s="177">
        <v>282.97000000000003</v>
      </c>
      <c r="V17" s="177">
        <v>5.09</v>
      </c>
      <c r="W17" s="177">
        <v>10.83</v>
      </c>
      <c r="X17" s="177">
        <v>36.26</v>
      </c>
      <c r="Y17" s="177">
        <v>0</v>
      </c>
      <c r="Z17">
        <v>0</v>
      </c>
      <c r="AA17" s="177">
        <v>7</v>
      </c>
      <c r="AB17" s="177">
        <v>0</v>
      </c>
      <c r="AC17" s="177">
        <v>0</v>
      </c>
      <c r="AD17" s="177">
        <v>0</v>
      </c>
      <c r="AE17" s="177">
        <v>24.69</v>
      </c>
      <c r="AF17" s="177">
        <v>0</v>
      </c>
      <c r="AG17" s="177">
        <v>0</v>
      </c>
      <c r="AH17" s="177">
        <v>0</v>
      </c>
      <c r="AI17" s="177">
        <v>50.63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68.400000000000006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77.42</v>
      </c>
      <c r="L18" s="177">
        <v>20.32</v>
      </c>
      <c r="M18" s="177">
        <v>0</v>
      </c>
      <c r="N18" s="177">
        <v>29.03</v>
      </c>
      <c r="O18" s="177">
        <v>48.75</v>
      </c>
      <c r="P18" s="177">
        <v>56.44</v>
      </c>
      <c r="Q18" s="177">
        <v>1.94</v>
      </c>
      <c r="R18" s="177">
        <v>10.42</v>
      </c>
      <c r="S18" s="177">
        <v>3.21</v>
      </c>
      <c r="T18" s="177">
        <v>0</v>
      </c>
      <c r="U18" s="177">
        <v>282.97000000000003</v>
      </c>
      <c r="V18" s="177">
        <v>5.09</v>
      </c>
      <c r="W18" s="177">
        <v>10.83</v>
      </c>
      <c r="X18" s="177">
        <v>36.26</v>
      </c>
      <c r="Y18" s="177">
        <v>0</v>
      </c>
      <c r="Z18">
        <v>0</v>
      </c>
      <c r="AA18" s="177">
        <v>7</v>
      </c>
      <c r="AB18" s="177">
        <v>0</v>
      </c>
      <c r="AC18" s="177">
        <v>0</v>
      </c>
      <c r="AD18" s="177">
        <v>0</v>
      </c>
      <c r="AE18" s="177">
        <v>24.69</v>
      </c>
      <c r="AF18" s="177">
        <v>0</v>
      </c>
      <c r="AG18" s="177">
        <v>0</v>
      </c>
      <c r="AH18" s="177">
        <v>0</v>
      </c>
      <c r="AI18" s="177">
        <v>50.63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68.400000000000006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77.41</v>
      </c>
      <c r="L19" s="177">
        <v>20.32</v>
      </c>
      <c r="M19" s="177">
        <v>0</v>
      </c>
      <c r="N19" s="177">
        <v>29.03</v>
      </c>
      <c r="O19" s="177">
        <v>48.75</v>
      </c>
      <c r="P19" s="177">
        <v>56.47</v>
      </c>
      <c r="Q19" s="177">
        <v>1.94</v>
      </c>
      <c r="R19" s="177">
        <v>10.42</v>
      </c>
      <c r="S19" s="177">
        <v>3.21</v>
      </c>
      <c r="T19" s="177">
        <v>0</v>
      </c>
      <c r="U19" s="177">
        <v>282.97000000000003</v>
      </c>
      <c r="V19" s="177">
        <v>5.09</v>
      </c>
      <c r="W19" s="177">
        <v>10.74</v>
      </c>
      <c r="X19" s="177">
        <v>36.26</v>
      </c>
      <c r="Y19" s="177">
        <v>0</v>
      </c>
      <c r="Z19">
        <v>0</v>
      </c>
      <c r="AA19" s="177">
        <v>7</v>
      </c>
      <c r="AB19" s="177">
        <v>0</v>
      </c>
      <c r="AC19" s="177">
        <v>0</v>
      </c>
      <c r="AD19" s="177">
        <v>0</v>
      </c>
      <c r="AE19" s="177">
        <v>24.69</v>
      </c>
      <c r="AF19" s="177">
        <v>0</v>
      </c>
      <c r="AG19" s="177">
        <v>0</v>
      </c>
      <c r="AH19" s="177">
        <v>0</v>
      </c>
      <c r="AI19" s="177">
        <v>50.63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68.400000000000006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77.42</v>
      </c>
      <c r="L20" s="177">
        <v>20.32</v>
      </c>
      <c r="M20" s="177">
        <v>0</v>
      </c>
      <c r="N20" s="177">
        <v>29.03</v>
      </c>
      <c r="O20" s="177">
        <v>48.75</v>
      </c>
      <c r="P20" s="177">
        <v>56.47</v>
      </c>
      <c r="Q20" s="177">
        <v>1.94</v>
      </c>
      <c r="R20" s="177">
        <v>10.42</v>
      </c>
      <c r="S20" s="177">
        <v>3.21</v>
      </c>
      <c r="T20" s="177">
        <v>0</v>
      </c>
      <c r="U20" s="177">
        <v>282.97000000000003</v>
      </c>
      <c r="V20" s="177">
        <v>5.09</v>
      </c>
      <c r="W20" s="177">
        <v>10.74</v>
      </c>
      <c r="X20" s="177">
        <v>36.26</v>
      </c>
      <c r="Y20" s="177">
        <v>0</v>
      </c>
      <c r="Z20">
        <v>0</v>
      </c>
      <c r="AA20" s="177">
        <v>7</v>
      </c>
      <c r="AB20" s="177">
        <v>0</v>
      </c>
      <c r="AC20" s="177">
        <v>0</v>
      </c>
      <c r="AD20" s="177">
        <v>0</v>
      </c>
      <c r="AE20" s="177">
        <v>24.69</v>
      </c>
      <c r="AF20" s="177">
        <v>0</v>
      </c>
      <c r="AG20" s="177">
        <v>0</v>
      </c>
      <c r="AH20" s="177">
        <v>0</v>
      </c>
      <c r="AI20" s="177">
        <v>48.46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68.400000000000006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77.42</v>
      </c>
      <c r="L21" s="177">
        <v>20.32</v>
      </c>
      <c r="M21" s="177">
        <v>0</v>
      </c>
      <c r="N21" s="177">
        <v>29.03</v>
      </c>
      <c r="O21" s="177">
        <v>48.75</v>
      </c>
      <c r="P21" s="177">
        <v>56.47</v>
      </c>
      <c r="Q21" s="177">
        <v>1.94</v>
      </c>
      <c r="R21" s="177">
        <v>10.42</v>
      </c>
      <c r="S21" s="177">
        <v>3.21</v>
      </c>
      <c r="T21" s="177">
        <v>0</v>
      </c>
      <c r="U21" s="177">
        <v>282.97000000000003</v>
      </c>
      <c r="V21" s="177">
        <v>5.09</v>
      </c>
      <c r="W21" s="177">
        <v>10.74</v>
      </c>
      <c r="X21" s="177">
        <v>36.26</v>
      </c>
      <c r="Y21" s="177">
        <v>0</v>
      </c>
      <c r="Z21">
        <v>0</v>
      </c>
      <c r="AA21" s="177">
        <v>7</v>
      </c>
      <c r="AB21" s="177">
        <v>0</v>
      </c>
      <c r="AC21" s="177">
        <v>0</v>
      </c>
      <c r="AD21" s="177">
        <v>0</v>
      </c>
      <c r="AE21" s="177">
        <v>24.69</v>
      </c>
      <c r="AF21" s="177">
        <v>0</v>
      </c>
      <c r="AG21" s="177">
        <v>0</v>
      </c>
      <c r="AH21" s="177">
        <v>0</v>
      </c>
      <c r="AI21" s="177">
        <v>48.46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68.400000000000006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77.41</v>
      </c>
      <c r="L22" s="177">
        <v>20.32</v>
      </c>
      <c r="M22" s="177">
        <v>0</v>
      </c>
      <c r="N22" s="177">
        <v>29.03</v>
      </c>
      <c r="O22" s="177">
        <v>48.75</v>
      </c>
      <c r="P22" s="177">
        <v>56.47</v>
      </c>
      <c r="Q22" s="177">
        <v>1.94</v>
      </c>
      <c r="R22" s="177">
        <v>10.42</v>
      </c>
      <c r="S22" s="177">
        <v>3.21</v>
      </c>
      <c r="T22" s="177">
        <v>0</v>
      </c>
      <c r="U22" s="177">
        <v>282.97000000000003</v>
      </c>
      <c r="V22" s="177">
        <v>5.09</v>
      </c>
      <c r="W22" s="177">
        <v>10.74</v>
      </c>
      <c r="X22" s="177">
        <v>36.26</v>
      </c>
      <c r="Y22" s="177">
        <v>0</v>
      </c>
      <c r="Z22">
        <v>0</v>
      </c>
      <c r="AA22" s="177">
        <v>7</v>
      </c>
      <c r="AB22" s="177">
        <v>0</v>
      </c>
      <c r="AC22" s="177">
        <v>0</v>
      </c>
      <c r="AD22" s="177">
        <v>0</v>
      </c>
      <c r="AE22" s="177">
        <v>24.69</v>
      </c>
      <c r="AF22" s="177">
        <v>0</v>
      </c>
      <c r="AG22" s="177">
        <v>0</v>
      </c>
      <c r="AH22" s="177">
        <v>0</v>
      </c>
      <c r="AI22" s="177">
        <v>48.46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68.400000000000006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77.41</v>
      </c>
      <c r="L23" s="177">
        <v>20.32</v>
      </c>
      <c r="M23" s="177">
        <v>0</v>
      </c>
      <c r="N23" s="177">
        <v>29.03</v>
      </c>
      <c r="O23" s="177">
        <v>48.75</v>
      </c>
      <c r="P23" s="177">
        <v>56.46</v>
      </c>
      <c r="Q23" s="177">
        <v>2.14</v>
      </c>
      <c r="R23" s="177">
        <v>10.42</v>
      </c>
      <c r="S23" s="177">
        <v>3.21</v>
      </c>
      <c r="T23" s="177">
        <v>0</v>
      </c>
      <c r="U23" s="177">
        <v>282.97000000000003</v>
      </c>
      <c r="V23" s="177">
        <v>5.09</v>
      </c>
      <c r="W23" s="177">
        <v>10.74</v>
      </c>
      <c r="X23" s="177">
        <v>36.26</v>
      </c>
      <c r="Y23" s="177">
        <v>0</v>
      </c>
      <c r="Z23">
        <v>0</v>
      </c>
      <c r="AA23" s="177">
        <v>7</v>
      </c>
      <c r="AB23" s="177">
        <v>0</v>
      </c>
      <c r="AC23" s="177">
        <v>0</v>
      </c>
      <c r="AD23" s="177">
        <v>0</v>
      </c>
      <c r="AE23" s="177">
        <v>24.69</v>
      </c>
      <c r="AF23" s="177">
        <v>0</v>
      </c>
      <c r="AG23" s="177">
        <v>0</v>
      </c>
      <c r="AH23" s="177">
        <v>0</v>
      </c>
      <c r="AI23" s="177">
        <v>50.63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68.400000000000006</v>
      </c>
      <c r="AQ23" s="177">
        <v>22.17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84.78</v>
      </c>
      <c r="L24" s="177">
        <v>20.32</v>
      </c>
      <c r="M24" s="177">
        <v>0</v>
      </c>
      <c r="N24" s="177">
        <v>29.03</v>
      </c>
      <c r="O24" s="177">
        <v>48.75</v>
      </c>
      <c r="P24" s="177">
        <v>56.46</v>
      </c>
      <c r="Q24" s="177">
        <v>2</v>
      </c>
      <c r="R24" s="177">
        <v>10.42</v>
      </c>
      <c r="S24" s="177">
        <v>3.51</v>
      </c>
      <c r="T24" s="177">
        <v>0</v>
      </c>
      <c r="U24" s="177">
        <v>282.97000000000003</v>
      </c>
      <c r="V24" s="177">
        <v>5.09</v>
      </c>
      <c r="W24" s="177">
        <v>10.74</v>
      </c>
      <c r="X24" s="177">
        <v>36.26</v>
      </c>
      <c r="Y24" s="177">
        <v>0</v>
      </c>
      <c r="Z24">
        <v>0</v>
      </c>
      <c r="AA24" s="177">
        <v>7</v>
      </c>
      <c r="AB24" s="177">
        <v>0</v>
      </c>
      <c r="AC24" s="177">
        <v>0</v>
      </c>
      <c r="AD24" s="177">
        <v>0</v>
      </c>
      <c r="AE24" s="177">
        <v>24.69</v>
      </c>
      <c r="AF24" s="177">
        <v>0</v>
      </c>
      <c r="AG24" s="177">
        <v>0</v>
      </c>
      <c r="AH24" s="177">
        <v>0</v>
      </c>
      <c r="AI24" s="177">
        <v>48.46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68.400000000000006</v>
      </c>
      <c r="AQ24" s="177">
        <v>22.17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87.26</v>
      </c>
      <c r="L25" s="177">
        <v>20.32</v>
      </c>
      <c r="M25" s="177">
        <v>0</v>
      </c>
      <c r="N25" s="177">
        <v>29.03</v>
      </c>
      <c r="O25" s="177">
        <v>48.75</v>
      </c>
      <c r="P25" s="177">
        <v>56.46</v>
      </c>
      <c r="Q25" s="177">
        <v>2.92</v>
      </c>
      <c r="R25" s="177">
        <v>10.77</v>
      </c>
      <c r="S25" s="177">
        <v>3.57</v>
      </c>
      <c r="T25" s="177">
        <v>0</v>
      </c>
      <c r="U25" s="177">
        <v>282.97000000000003</v>
      </c>
      <c r="V25" s="177">
        <v>5.09</v>
      </c>
      <c r="W25" s="177">
        <v>10.74</v>
      </c>
      <c r="X25" s="177">
        <v>36.26</v>
      </c>
      <c r="Y25" s="177">
        <v>0</v>
      </c>
      <c r="Z25">
        <v>0</v>
      </c>
      <c r="AA25" s="177">
        <v>7.2</v>
      </c>
      <c r="AB25" s="177">
        <v>0</v>
      </c>
      <c r="AC25" s="177">
        <v>0</v>
      </c>
      <c r="AD25" s="177">
        <v>0</v>
      </c>
      <c r="AE25" s="177">
        <v>24.69</v>
      </c>
      <c r="AF25" s="177">
        <v>0</v>
      </c>
      <c r="AG25" s="177">
        <v>0</v>
      </c>
      <c r="AH25" s="177">
        <v>0</v>
      </c>
      <c r="AI25" s="177">
        <v>50.63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68.400000000000006</v>
      </c>
      <c r="AQ25" s="177">
        <v>22.17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87.25</v>
      </c>
      <c r="L26" s="177">
        <v>63.12</v>
      </c>
      <c r="M26" s="177">
        <v>0</v>
      </c>
      <c r="N26" s="177">
        <v>29.03</v>
      </c>
      <c r="O26" s="177">
        <v>48.75</v>
      </c>
      <c r="P26" s="177">
        <v>56.46</v>
      </c>
      <c r="Q26" s="177">
        <v>2.92</v>
      </c>
      <c r="R26" s="177">
        <v>10.42</v>
      </c>
      <c r="S26" s="177">
        <v>3.57</v>
      </c>
      <c r="T26" s="177">
        <v>0</v>
      </c>
      <c r="U26" s="177">
        <v>282.97000000000003</v>
      </c>
      <c r="V26" s="177">
        <v>5.09</v>
      </c>
      <c r="W26" s="177">
        <v>10.74</v>
      </c>
      <c r="X26" s="177">
        <v>36.26</v>
      </c>
      <c r="Y26" s="177">
        <v>0</v>
      </c>
      <c r="Z26">
        <v>0</v>
      </c>
      <c r="AA26" s="177">
        <v>7.2</v>
      </c>
      <c r="AB26" s="177">
        <v>0</v>
      </c>
      <c r="AC26" s="177">
        <v>0</v>
      </c>
      <c r="AD26" s="177">
        <v>0</v>
      </c>
      <c r="AE26" s="177">
        <v>24.69</v>
      </c>
      <c r="AF26" s="177">
        <v>0</v>
      </c>
      <c r="AG26" s="177">
        <v>0</v>
      </c>
      <c r="AH26" s="177">
        <v>0</v>
      </c>
      <c r="AI26" s="177">
        <v>50.63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68.400000000000006</v>
      </c>
      <c r="AQ26" s="177">
        <v>22.17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78.150000000000006</v>
      </c>
      <c r="L27" s="177">
        <v>63.12</v>
      </c>
      <c r="M27" s="177">
        <v>0</v>
      </c>
      <c r="N27" s="177">
        <v>29.03</v>
      </c>
      <c r="O27" s="177">
        <v>48.75</v>
      </c>
      <c r="P27" s="177">
        <v>56.46</v>
      </c>
      <c r="Q27" s="177">
        <v>1.88</v>
      </c>
      <c r="R27" s="177">
        <v>10.42</v>
      </c>
      <c r="S27" s="177">
        <v>3.57</v>
      </c>
      <c r="T27" s="177">
        <v>0</v>
      </c>
      <c r="U27" s="177">
        <v>282.97000000000003</v>
      </c>
      <c r="V27" s="177">
        <v>5.09</v>
      </c>
      <c r="W27" s="177">
        <v>10.74</v>
      </c>
      <c r="X27" s="177">
        <v>36.26</v>
      </c>
      <c r="Y27" s="177">
        <v>0</v>
      </c>
      <c r="Z27">
        <v>0</v>
      </c>
      <c r="AA27" s="177">
        <v>7.18</v>
      </c>
      <c r="AB27" s="177">
        <v>0</v>
      </c>
      <c r="AC27" s="177">
        <v>0</v>
      </c>
      <c r="AD27" s="177">
        <v>0</v>
      </c>
      <c r="AE27" s="177">
        <v>48.35</v>
      </c>
      <c r="AF27" s="177">
        <v>0</v>
      </c>
      <c r="AG27" s="177">
        <v>0</v>
      </c>
      <c r="AH27" s="177">
        <v>0</v>
      </c>
      <c r="AI27" s="177">
        <v>50.63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68.400000000000006</v>
      </c>
      <c r="AQ27" s="177">
        <v>22.17</v>
      </c>
      <c r="AR27" s="177">
        <v>15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87.25</v>
      </c>
      <c r="L28" s="177">
        <v>63.12</v>
      </c>
      <c r="M28" s="177">
        <v>0</v>
      </c>
      <c r="N28" s="177">
        <v>29.03</v>
      </c>
      <c r="O28" s="177">
        <v>48.75</v>
      </c>
      <c r="P28" s="177">
        <v>56.46</v>
      </c>
      <c r="Q28" s="177">
        <v>2.92</v>
      </c>
      <c r="R28" s="177">
        <v>10.42</v>
      </c>
      <c r="S28" s="177">
        <v>3.57</v>
      </c>
      <c r="T28" s="177">
        <v>0</v>
      </c>
      <c r="U28" s="177">
        <v>282.97000000000003</v>
      </c>
      <c r="V28" s="177">
        <v>5.09</v>
      </c>
      <c r="W28" s="177">
        <v>10.74</v>
      </c>
      <c r="X28" s="177">
        <v>36.26</v>
      </c>
      <c r="Y28" s="177">
        <v>0</v>
      </c>
      <c r="Z28">
        <v>0</v>
      </c>
      <c r="AA28" s="177">
        <v>7.18</v>
      </c>
      <c r="AB28" s="177">
        <v>0</v>
      </c>
      <c r="AC28" s="177">
        <v>0</v>
      </c>
      <c r="AD28" s="177">
        <v>0</v>
      </c>
      <c r="AE28" s="177">
        <v>48.35</v>
      </c>
      <c r="AF28" s="177">
        <v>1.61</v>
      </c>
      <c r="AG28" s="177">
        <v>0</v>
      </c>
      <c r="AH28" s="177">
        <v>0</v>
      </c>
      <c r="AI28" s="177">
        <v>50.63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68.400000000000006</v>
      </c>
      <c r="AQ28" s="177">
        <v>22.17</v>
      </c>
      <c r="AR28" s="177">
        <v>16.04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87.26</v>
      </c>
      <c r="L29" s="177">
        <v>63.12</v>
      </c>
      <c r="M29" s="177">
        <v>0</v>
      </c>
      <c r="N29" s="177">
        <v>29.03</v>
      </c>
      <c r="O29" s="177">
        <v>48.75</v>
      </c>
      <c r="P29" s="177">
        <v>56.46</v>
      </c>
      <c r="Q29" s="177">
        <v>2.91</v>
      </c>
      <c r="R29" s="177">
        <v>10.42</v>
      </c>
      <c r="S29" s="177">
        <v>3.57</v>
      </c>
      <c r="T29" s="177">
        <v>0</v>
      </c>
      <c r="U29" s="177">
        <v>282.97000000000003</v>
      </c>
      <c r="V29" s="177">
        <v>5.09</v>
      </c>
      <c r="W29" s="177">
        <v>10.84</v>
      </c>
      <c r="X29" s="177">
        <v>36.26</v>
      </c>
      <c r="Y29" s="177">
        <v>0</v>
      </c>
      <c r="Z29">
        <v>0</v>
      </c>
      <c r="AA29" s="177">
        <v>7.18</v>
      </c>
      <c r="AB29" s="177">
        <v>0</v>
      </c>
      <c r="AC29" s="177">
        <v>0</v>
      </c>
      <c r="AD29" s="177">
        <v>0</v>
      </c>
      <c r="AE29" s="177">
        <v>24.69</v>
      </c>
      <c r="AF29" s="177">
        <v>3.21</v>
      </c>
      <c r="AG29" s="177">
        <v>0</v>
      </c>
      <c r="AH29" s="177">
        <v>0</v>
      </c>
      <c r="AI29" s="177">
        <v>50.63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68.400000000000006</v>
      </c>
      <c r="AQ29" s="177">
        <v>22.17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87.37</v>
      </c>
      <c r="L30" s="177">
        <v>19.809999999999999</v>
      </c>
      <c r="M30" s="177">
        <v>0</v>
      </c>
      <c r="N30" s="177">
        <v>29.03</v>
      </c>
      <c r="O30" s="177">
        <v>48.75</v>
      </c>
      <c r="P30" s="177">
        <v>56.46</v>
      </c>
      <c r="Q30" s="177">
        <v>2.91</v>
      </c>
      <c r="R30" s="177">
        <v>10.42</v>
      </c>
      <c r="S30" s="177">
        <v>3.57</v>
      </c>
      <c r="T30" s="177">
        <v>0</v>
      </c>
      <c r="U30" s="177">
        <v>282.97000000000003</v>
      </c>
      <c r="V30" s="177">
        <v>5.09</v>
      </c>
      <c r="W30" s="177">
        <v>10.84</v>
      </c>
      <c r="X30" s="177">
        <v>36.26</v>
      </c>
      <c r="Y30" s="177">
        <v>0</v>
      </c>
      <c r="Z30">
        <v>0</v>
      </c>
      <c r="AA30" s="177">
        <v>7.18</v>
      </c>
      <c r="AB30" s="177">
        <v>0</v>
      </c>
      <c r="AC30" s="177">
        <v>0</v>
      </c>
      <c r="AD30" s="177">
        <v>0</v>
      </c>
      <c r="AE30" s="177">
        <v>24.69</v>
      </c>
      <c r="AF30" s="177">
        <v>3.21</v>
      </c>
      <c r="AG30" s="177">
        <v>0</v>
      </c>
      <c r="AH30" s="177">
        <v>0</v>
      </c>
      <c r="AI30" s="177">
        <v>50.63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68.400000000000006</v>
      </c>
      <c r="AQ30" s="177">
        <v>22.17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87.38</v>
      </c>
      <c r="L31" s="177">
        <v>22.5</v>
      </c>
      <c r="M31" s="177">
        <v>0</v>
      </c>
      <c r="N31" s="177">
        <v>29.03</v>
      </c>
      <c r="O31" s="177">
        <v>48.75</v>
      </c>
      <c r="P31" s="177">
        <v>56.46</v>
      </c>
      <c r="Q31" s="177">
        <v>2.89</v>
      </c>
      <c r="R31" s="177">
        <v>10.77</v>
      </c>
      <c r="S31" s="177">
        <v>3.57</v>
      </c>
      <c r="T31" s="177">
        <v>0</v>
      </c>
      <c r="U31" s="177">
        <v>282.97000000000003</v>
      </c>
      <c r="V31" s="177">
        <v>5.09</v>
      </c>
      <c r="W31" s="177">
        <v>10.84</v>
      </c>
      <c r="X31" s="177">
        <v>36.26</v>
      </c>
      <c r="Y31" s="177">
        <v>0</v>
      </c>
      <c r="Z31">
        <v>0</v>
      </c>
      <c r="AA31" s="177">
        <v>7.2</v>
      </c>
      <c r="AB31" s="177">
        <v>0</v>
      </c>
      <c r="AC31" s="177">
        <v>0</v>
      </c>
      <c r="AD31" s="177">
        <v>0</v>
      </c>
      <c r="AE31" s="177">
        <v>24.29</v>
      </c>
      <c r="AF31" s="177">
        <v>6.43</v>
      </c>
      <c r="AG31" s="177">
        <v>0</v>
      </c>
      <c r="AH31" s="177">
        <v>0</v>
      </c>
      <c r="AI31" s="177">
        <v>50.63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68.400000000000006</v>
      </c>
      <c r="AQ31" s="177">
        <v>10.64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87.37</v>
      </c>
      <c r="L32" s="177">
        <v>22.5</v>
      </c>
      <c r="M32" s="177">
        <v>0</v>
      </c>
      <c r="N32" s="177">
        <v>29.03</v>
      </c>
      <c r="O32" s="177">
        <v>48.75</v>
      </c>
      <c r="P32" s="177">
        <v>56.46</v>
      </c>
      <c r="Q32" s="177">
        <v>2.89</v>
      </c>
      <c r="R32" s="177">
        <v>10.77</v>
      </c>
      <c r="S32" s="177">
        <v>3.57</v>
      </c>
      <c r="T32" s="177">
        <v>0</v>
      </c>
      <c r="U32" s="177">
        <v>282.97000000000003</v>
      </c>
      <c r="V32" s="177">
        <v>5.09</v>
      </c>
      <c r="W32" s="177">
        <v>10.84</v>
      </c>
      <c r="X32" s="177">
        <v>36.26</v>
      </c>
      <c r="Y32" s="177">
        <v>0</v>
      </c>
      <c r="Z32">
        <v>0</v>
      </c>
      <c r="AA32" s="177">
        <v>7.2</v>
      </c>
      <c r="AB32" s="177">
        <v>0</v>
      </c>
      <c r="AC32" s="177">
        <v>0</v>
      </c>
      <c r="AD32" s="177">
        <v>0</v>
      </c>
      <c r="AE32" s="177">
        <v>24.29</v>
      </c>
      <c r="AF32" s="177">
        <v>6.43</v>
      </c>
      <c r="AG32" s="177">
        <v>0</v>
      </c>
      <c r="AH32" s="177">
        <v>0</v>
      </c>
      <c r="AI32" s="177">
        <v>50.63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68.400000000000006</v>
      </c>
      <c r="AQ32" s="177">
        <v>10.64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87.38</v>
      </c>
      <c r="L33" s="177">
        <v>22.5</v>
      </c>
      <c r="M33" s="177">
        <v>0</v>
      </c>
      <c r="N33" s="177">
        <v>29.03</v>
      </c>
      <c r="O33" s="177">
        <v>48.75</v>
      </c>
      <c r="P33" s="177">
        <v>56.46</v>
      </c>
      <c r="Q33" s="177">
        <v>2.89</v>
      </c>
      <c r="R33" s="177">
        <v>5</v>
      </c>
      <c r="S33" s="177">
        <v>3.57</v>
      </c>
      <c r="T33" s="177">
        <v>0</v>
      </c>
      <c r="U33" s="177">
        <v>282.97000000000003</v>
      </c>
      <c r="V33" s="177">
        <v>5.09</v>
      </c>
      <c r="W33" s="177">
        <v>10.84</v>
      </c>
      <c r="X33" s="177">
        <v>36.26</v>
      </c>
      <c r="Y33" s="177">
        <v>0</v>
      </c>
      <c r="Z33">
        <v>0</v>
      </c>
      <c r="AA33" s="177">
        <v>7.2</v>
      </c>
      <c r="AB33" s="177">
        <v>0</v>
      </c>
      <c r="AC33" s="177">
        <v>0</v>
      </c>
      <c r="AD33" s="177">
        <v>0</v>
      </c>
      <c r="AE33" s="177">
        <v>24.29</v>
      </c>
      <c r="AF33" s="177">
        <v>9.64</v>
      </c>
      <c r="AG33" s="177">
        <v>0</v>
      </c>
      <c r="AH33" s="177">
        <v>0</v>
      </c>
      <c r="AI33" s="177">
        <v>50.63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68.400000000000006</v>
      </c>
      <c r="AQ33" s="177">
        <v>10.64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87.37</v>
      </c>
      <c r="L34" s="177">
        <v>22.5</v>
      </c>
      <c r="M34" s="177">
        <v>0</v>
      </c>
      <c r="N34" s="177">
        <v>29.03</v>
      </c>
      <c r="O34" s="177">
        <v>48.75</v>
      </c>
      <c r="P34" s="177">
        <v>56.46</v>
      </c>
      <c r="Q34" s="177">
        <v>2.89</v>
      </c>
      <c r="R34" s="177">
        <v>5</v>
      </c>
      <c r="S34" s="177">
        <v>3.57</v>
      </c>
      <c r="T34" s="177">
        <v>0</v>
      </c>
      <c r="U34" s="177">
        <v>282.97000000000003</v>
      </c>
      <c r="V34" s="177">
        <v>5.09</v>
      </c>
      <c r="W34" s="177">
        <v>10.84</v>
      </c>
      <c r="X34" s="177">
        <v>36.26</v>
      </c>
      <c r="Y34" s="177">
        <v>0</v>
      </c>
      <c r="Z34">
        <v>0</v>
      </c>
      <c r="AA34" s="177">
        <v>7.2</v>
      </c>
      <c r="AB34" s="177">
        <v>0</v>
      </c>
      <c r="AC34" s="177">
        <v>0</v>
      </c>
      <c r="AD34" s="177">
        <v>0</v>
      </c>
      <c r="AE34" s="177">
        <v>24.29</v>
      </c>
      <c r="AF34" s="177">
        <v>9.64</v>
      </c>
      <c r="AG34" s="177">
        <v>0</v>
      </c>
      <c r="AH34" s="177">
        <v>0</v>
      </c>
      <c r="AI34" s="177">
        <v>50.63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32.9</v>
      </c>
      <c r="AQ34" s="177">
        <v>10.64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87.42</v>
      </c>
      <c r="L35" s="177">
        <v>22.5</v>
      </c>
      <c r="M35" s="177">
        <v>0</v>
      </c>
      <c r="N35" s="177">
        <v>29.03</v>
      </c>
      <c r="O35" s="177">
        <v>48.75</v>
      </c>
      <c r="P35" s="177">
        <v>56.46</v>
      </c>
      <c r="Q35" s="177">
        <v>2.89</v>
      </c>
      <c r="R35" s="177">
        <v>5.47</v>
      </c>
      <c r="S35" s="177">
        <v>3.57</v>
      </c>
      <c r="T35" s="177">
        <v>0</v>
      </c>
      <c r="U35" s="177">
        <v>282.97000000000003</v>
      </c>
      <c r="V35" s="177">
        <v>0</v>
      </c>
      <c r="W35" s="177">
        <v>4.88</v>
      </c>
      <c r="X35" s="177">
        <v>36.26</v>
      </c>
      <c r="Y35" s="177">
        <v>0</v>
      </c>
      <c r="Z35">
        <v>0</v>
      </c>
      <c r="AA35" s="177">
        <v>7.2</v>
      </c>
      <c r="AB35" s="177">
        <v>0</v>
      </c>
      <c r="AC35" s="177">
        <v>0</v>
      </c>
      <c r="AD35" s="177">
        <v>0</v>
      </c>
      <c r="AE35" s="177">
        <v>24.29</v>
      </c>
      <c r="AF35" s="177">
        <v>9.64</v>
      </c>
      <c r="AG35" s="177">
        <v>0</v>
      </c>
      <c r="AH35" s="177">
        <v>0</v>
      </c>
      <c r="AI35" s="177">
        <v>50.63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32.9</v>
      </c>
      <c r="AQ35" s="177">
        <v>10.64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87.4</v>
      </c>
      <c r="L36" s="177">
        <v>22.5</v>
      </c>
      <c r="M36" s="177">
        <v>0</v>
      </c>
      <c r="N36" s="177">
        <v>29.03</v>
      </c>
      <c r="O36" s="177">
        <v>48.75</v>
      </c>
      <c r="P36" s="177">
        <v>56.46</v>
      </c>
      <c r="Q36" s="177">
        <v>2.89</v>
      </c>
      <c r="R36" s="177">
        <v>5.47</v>
      </c>
      <c r="S36" s="177">
        <v>3.57</v>
      </c>
      <c r="T36" s="177">
        <v>0</v>
      </c>
      <c r="U36" s="177">
        <v>282.97000000000003</v>
      </c>
      <c r="V36" s="177">
        <v>0</v>
      </c>
      <c r="W36" s="177">
        <v>4.84</v>
      </c>
      <c r="X36" s="177">
        <v>36.26</v>
      </c>
      <c r="Y36" s="177">
        <v>0</v>
      </c>
      <c r="Z36">
        <v>0</v>
      </c>
      <c r="AA36" s="177">
        <v>7.2</v>
      </c>
      <c r="AB36" s="177">
        <v>0</v>
      </c>
      <c r="AC36" s="177">
        <v>0</v>
      </c>
      <c r="AD36" s="177">
        <v>0</v>
      </c>
      <c r="AE36" s="177">
        <v>24.29</v>
      </c>
      <c r="AF36" s="177">
        <v>9.64</v>
      </c>
      <c r="AG36" s="177">
        <v>0</v>
      </c>
      <c r="AH36" s="177">
        <v>0</v>
      </c>
      <c r="AI36" s="177">
        <v>50.63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32.9</v>
      </c>
      <c r="AQ36" s="177">
        <v>10.64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87.43</v>
      </c>
      <c r="L37" s="177">
        <v>22.5</v>
      </c>
      <c r="M37" s="177">
        <v>0</v>
      </c>
      <c r="N37" s="177">
        <v>29.03</v>
      </c>
      <c r="O37" s="177">
        <v>48.75</v>
      </c>
      <c r="P37" s="177">
        <v>56.46</v>
      </c>
      <c r="Q37" s="177">
        <v>2.89</v>
      </c>
      <c r="R37" s="177">
        <v>5.47</v>
      </c>
      <c r="S37" s="177">
        <v>3.57</v>
      </c>
      <c r="T37" s="177">
        <v>0</v>
      </c>
      <c r="U37" s="177">
        <v>282.97000000000003</v>
      </c>
      <c r="V37" s="177">
        <v>0</v>
      </c>
      <c r="W37" s="177">
        <v>4.84</v>
      </c>
      <c r="X37" s="177">
        <v>36.26</v>
      </c>
      <c r="Y37" s="177">
        <v>0</v>
      </c>
      <c r="Z37">
        <v>0</v>
      </c>
      <c r="AA37" s="177">
        <v>7.2</v>
      </c>
      <c r="AB37" s="177">
        <v>0</v>
      </c>
      <c r="AC37" s="177">
        <v>0</v>
      </c>
      <c r="AD37" s="177">
        <v>0</v>
      </c>
      <c r="AE37" s="177">
        <v>24.29</v>
      </c>
      <c r="AF37" s="177">
        <v>9.64</v>
      </c>
      <c r="AG37" s="177">
        <v>0</v>
      </c>
      <c r="AH37" s="177">
        <v>0</v>
      </c>
      <c r="AI37" s="177">
        <v>50.63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32.9</v>
      </c>
      <c r="AQ37" s="177">
        <v>10.64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87.43</v>
      </c>
      <c r="L38" s="177">
        <v>22.5</v>
      </c>
      <c r="M38" s="177">
        <v>0</v>
      </c>
      <c r="N38" s="177">
        <v>29.03</v>
      </c>
      <c r="O38" s="177">
        <v>48.75</v>
      </c>
      <c r="P38" s="177">
        <v>56.46</v>
      </c>
      <c r="Q38" s="177">
        <v>2.89</v>
      </c>
      <c r="R38" s="177">
        <v>5.47</v>
      </c>
      <c r="S38" s="177">
        <v>3.57</v>
      </c>
      <c r="T38" s="177">
        <v>0</v>
      </c>
      <c r="U38" s="177">
        <v>282.97000000000003</v>
      </c>
      <c r="V38" s="177">
        <v>0</v>
      </c>
      <c r="W38" s="177">
        <v>4.84</v>
      </c>
      <c r="X38" s="177">
        <v>36.26</v>
      </c>
      <c r="Y38" s="177">
        <v>0</v>
      </c>
      <c r="Z38">
        <v>0</v>
      </c>
      <c r="AA38" s="177">
        <v>7.2</v>
      </c>
      <c r="AB38" s="177">
        <v>0</v>
      </c>
      <c r="AC38" s="177">
        <v>0</v>
      </c>
      <c r="AD38" s="177">
        <v>0</v>
      </c>
      <c r="AE38" s="177">
        <v>24.29</v>
      </c>
      <c r="AF38" s="177">
        <v>9.64</v>
      </c>
      <c r="AG38" s="177">
        <v>0</v>
      </c>
      <c r="AH38" s="177">
        <v>0</v>
      </c>
      <c r="AI38" s="177">
        <v>50.63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32.9</v>
      </c>
      <c r="AQ38" s="177">
        <v>10.64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87.43</v>
      </c>
      <c r="L39" s="177">
        <v>22.66</v>
      </c>
      <c r="M39" s="177">
        <v>0</v>
      </c>
      <c r="N39" s="177">
        <v>29.03</v>
      </c>
      <c r="O39" s="177">
        <v>48.75</v>
      </c>
      <c r="P39" s="177">
        <v>56.46</v>
      </c>
      <c r="Q39" s="177">
        <v>2.9</v>
      </c>
      <c r="R39" s="177">
        <v>5.47</v>
      </c>
      <c r="S39" s="177">
        <v>3.57</v>
      </c>
      <c r="T39" s="177">
        <v>0</v>
      </c>
      <c r="U39" s="177">
        <v>282.97000000000003</v>
      </c>
      <c r="V39" s="177">
        <v>0</v>
      </c>
      <c r="W39" s="177">
        <v>4.84</v>
      </c>
      <c r="X39" s="177">
        <v>12.58</v>
      </c>
      <c r="Y39" s="177">
        <v>0</v>
      </c>
      <c r="Z39">
        <v>0</v>
      </c>
      <c r="AA39" s="177">
        <v>7.2</v>
      </c>
      <c r="AB39" s="177">
        <v>0</v>
      </c>
      <c r="AC39" s="177">
        <v>0</v>
      </c>
      <c r="AD39" s="177">
        <v>0</v>
      </c>
      <c r="AE39" s="177">
        <v>42.59</v>
      </c>
      <c r="AF39" s="177">
        <v>0</v>
      </c>
      <c r="AG39" s="177">
        <v>0</v>
      </c>
      <c r="AH39" s="177">
        <v>0</v>
      </c>
      <c r="AI39" s="177">
        <v>50.63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32.9</v>
      </c>
      <c r="AQ39" s="177">
        <v>10.64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87.42</v>
      </c>
      <c r="L40" s="177">
        <v>22.66</v>
      </c>
      <c r="M40" s="177">
        <v>0</v>
      </c>
      <c r="N40" s="177">
        <v>29.03</v>
      </c>
      <c r="O40" s="177">
        <v>48.75</v>
      </c>
      <c r="P40" s="177">
        <v>56.46</v>
      </c>
      <c r="Q40" s="177">
        <v>2.9</v>
      </c>
      <c r="R40" s="177">
        <v>5</v>
      </c>
      <c r="S40" s="177">
        <v>3.57</v>
      </c>
      <c r="T40" s="177">
        <v>0</v>
      </c>
      <c r="U40" s="177">
        <v>282.97000000000003</v>
      </c>
      <c r="V40" s="177">
        <v>0</v>
      </c>
      <c r="W40" s="177">
        <v>4.84</v>
      </c>
      <c r="X40" s="177">
        <v>12.58</v>
      </c>
      <c r="Y40" s="177">
        <v>0</v>
      </c>
      <c r="Z40">
        <v>0</v>
      </c>
      <c r="AA40" s="177">
        <v>7.2</v>
      </c>
      <c r="AB40" s="177">
        <v>0</v>
      </c>
      <c r="AC40" s="177">
        <v>0</v>
      </c>
      <c r="AD40" s="177">
        <v>0</v>
      </c>
      <c r="AE40" s="177">
        <v>42.59</v>
      </c>
      <c r="AF40" s="177">
        <v>0</v>
      </c>
      <c r="AG40" s="177">
        <v>0</v>
      </c>
      <c r="AH40" s="177">
        <v>0</v>
      </c>
      <c r="AI40" s="177">
        <v>50.63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32.9</v>
      </c>
      <c r="AQ40" s="177">
        <v>10.64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87.43</v>
      </c>
      <c r="L41" s="177">
        <v>21.78</v>
      </c>
      <c r="M41" s="177">
        <v>0</v>
      </c>
      <c r="N41" s="177">
        <v>29.03</v>
      </c>
      <c r="O41" s="177">
        <v>48.75</v>
      </c>
      <c r="P41" s="177">
        <v>56.46</v>
      </c>
      <c r="Q41" s="177">
        <v>1.88</v>
      </c>
      <c r="R41" s="177">
        <v>4.83</v>
      </c>
      <c r="S41" s="177">
        <v>3.57</v>
      </c>
      <c r="T41" s="177">
        <v>0</v>
      </c>
      <c r="U41" s="177">
        <v>282.97000000000003</v>
      </c>
      <c r="V41" s="177">
        <v>0</v>
      </c>
      <c r="W41" s="177">
        <v>4.84</v>
      </c>
      <c r="X41" s="177">
        <v>12.58</v>
      </c>
      <c r="Y41" s="177">
        <v>0</v>
      </c>
      <c r="Z41">
        <v>0</v>
      </c>
      <c r="AA41" s="177">
        <v>7.2</v>
      </c>
      <c r="AB41" s="177">
        <v>0</v>
      </c>
      <c r="AC41" s="177">
        <v>0</v>
      </c>
      <c r="AD41" s="177">
        <v>0</v>
      </c>
      <c r="AE41" s="177">
        <v>42.59</v>
      </c>
      <c r="AF41" s="177">
        <v>0</v>
      </c>
      <c r="AG41" s="177">
        <v>0</v>
      </c>
      <c r="AH41" s="177">
        <v>0</v>
      </c>
      <c r="AI41" s="177">
        <v>50.63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32.9</v>
      </c>
      <c r="AQ41" s="177">
        <v>10.64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87.43</v>
      </c>
      <c r="L42" s="177">
        <v>21.78</v>
      </c>
      <c r="M42" s="177">
        <v>0</v>
      </c>
      <c r="N42" s="177">
        <v>29.03</v>
      </c>
      <c r="O42" s="177">
        <v>48.75</v>
      </c>
      <c r="P42" s="177">
        <v>56.46</v>
      </c>
      <c r="Q42" s="177">
        <v>1.88</v>
      </c>
      <c r="R42" s="177">
        <v>4.83</v>
      </c>
      <c r="S42" s="177">
        <v>3.57</v>
      </c>
      <c r="T42" s="177">
        <v>0</v>
      </c>
      <c r="U42" s="177">
        <v>282.97000000000003</v>
      </c>
      <c r="V42" s="177">
        <v>0</v>
      </c>
      <c r="W42" s="177">
        <v>4.84</v>
      </c>
      <c r="X42" s="177">
        <v>12.58</v>
      </c>
      <c r="Y42" s="177">
        <v>0</v>
      </c>
      <c r="Z42">
        <v>0</v>
      </c>
      <c r="AA42" s="177">
        <v>7</v>
      </c>
      <c r="AB42" s="177">
        <v>0</v>
      </c>
      <c r="AC42" s="177">
        <v>0</v>
      </c>
      <c r="AD42" s="177">
        <v>0</v>
      </c>
      <c r="AE42" s="177">
        <v>42.59</v>
      </c>
      <c r="AF42" s="177">
        <v>0</v>
      </c>
      <c r="AG42" s="177">
        <v>0</v>
      </c>
      <c r="AH42" s="177">
        <v>0</v>
      </c>
      <c r="AI42" s="177">
        <v>50.63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32.9</v>
      </c>
      <c r="AQ42" s="177">
        <v>10.64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78.55</v>
      </c>
      <c r="L43" s="177">
        <v>21.78</v>
      </c>
      <c r="M43" s="177">
        <v>0</v>
      </c>
      <c r="N43" s="177">
        <v>29.03</v>
      </c>
      <c r="O43" s="177">
        <v>48.75</v>
      </c>
      <c r="P43" s="177">
        <v>56.46</v>
      </c>
      <c r="Q43" s="177">
        <v>1.88</v>
      </c>
      <c r="R43" s="177">
        <v>5</v>
      </c>
      <c r="S43" s="177">
        <v>3.57</v>
      </c>
      <c r="T43" s="177">
        <v>0</v>
      </c>
      <c r="U43" s="177">
        <v>282.97000000000003</v>
      </c>
      <c r="V43" s="177">
        <v>0</v>
      </c>
      <c r="W43" s="177">
        <v>4.84</v>
      </c>
      <c r="X43" s="177">
        <v>36.26</v>
      </c>
      <c r="Y43" s="177">
        <v>0</v>
      </c>
      <c r="Z43">
        <v>0</v>
      </c>
      <c r="AA43" s="177">
        <v>7</v>
      </c>
      <c r="AB43" s="177">
        <v>0</v>
      </c>
      <c r="AC43" s="177">
        <v>0</v>
      </c>
      <c r="AD43" s="177">
        <v>0</v>
      </c>
      <c r="AE43" s="177">
        <v>42.59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32.9</v>
      </c>
      <c r="AQ43" s="177">
        <v>10.64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78.55</v>
      </c>
      <c r="L44" s="177">
        <v>21.78</v>
      </c>
      <c r="M44" s="177">
        <v>0</v>
      </c>
      <c r="N44" s="177">
        <v>29.03</v>
      </c>
      <c r="O44" s="177">
        <v>48.75</v>
      </c>
      <c r="P44" s="177">
        <v>56.46</v>
      </c>
      <c r="Q44" s="177">
        <v>1.88</v>
      </c>
      <c r="R44" s="177">
        <v>5</v>
      </c>
      <c r="S44" s="177">
        <v>3.57</v>
      </c>
      <c r="T44" s="177">
        <v>0</v>
      </c>
      <c r="U44" s="177">
        <v>282.97000000000003</v>
      </c>
      <c r="V44" s="177">
        <v>5.09</v>
      </c>
      <c r="W44" s="177">
        <v>10.92</v>
      </c>
      <c r="X44" s="177">
        <v>36.26</v>
      </c>
      <c r="Y44" s="177">
        <v>0</v>
      </c>
      <c r="Z44">
        <v>0</v>
      </c>
      <c r="AA44" s="177">
        <v>7</v>
      </c>
      <c r="AB44" s="177">
        <v>0</v>
      </c>
      <c r="AC44" s="177">
        <v>0</v>
      </c>
      <c r="AD44" s="177">
        <v>0</v>
      </c>
      <c r="AE44" s="177">
        <v>42.59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68.400000000000006</v>
      </c>
      <c r="AQ44" s="177">
        <v>10.64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78.55</v>
      </c>
      <c r="L45" s="177">
        <v>21.78</v>
      </c>
      <c r="M45" s="177">
        <v>0</v>
      </c>
      <c r="N45" s="177">
        <v>29.03</v>
      </c>
      <c r="O45" s="177">
        <v>48.75</v>
      </c>
      <c r="P45" s="177">
        <v>56.46</v>
      </c>
      <c r="Q45" s="177">
        <v>1.88</v>
      </c>
      <c r="R45" s="177">
        <v>5</v>
      </c>
      <c r="S45" s="177">
        <v>3.57</v>
      </c>
      <c r="T45" s="177">
        <v>0</v>
      </c>
      <c r="U45" s="177">
        <v>282.97000000000003</v>
      </c>
      <c r="V45" s="177">
        <v>0</v>
      </c>
      <c r="W45" s="177">
        <v>11.04</v>
      </c>
      <c r="X45" s="177">
        <v>36.26</v>
      </c>
      <c r="Y45" s="177">
        <v>0</v>
      </c>
      <c r="Z45">
        <v>0</v>
      </c>
      <c r="AA45" s="177">
        <v>7</v>
      </c>
      <c r="AB45" s="177">
        <v>0</v>
      </c>
      <c r="AC45" s="177">
        <v>0</v>
      </c>
      <c r="AD45" s="177">
        <v>0</v>
      </c>
      <c r="AE45" s="177">
        <v>42.59</v>
      </c>
      <c r="AF45" s="177">
        <v>0</v>
      </c>
      <c r="AG45" s="177">
        <v>0</v>
      </c>
      <c r="AH45" s="177">
        <v>0</v>
      </c>
      <c r="AI45" s="177">
        <v>50.63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68.400000000000006</v>
      </c>
      <c r="AQ45" s="177">
        <v>10.65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78.55</v>
      </c>
      <c r="L46" s="177">
        <v>19.66</v>
      </c>
      <c r="M46" s="177">
        <v>0</v>
      </c>
      <c r="N46" s="177">
        <v>29.03</v>
      </c>
      <c r="O46" s="177">
        <v>48.75</v>
      </c>
      <c r="P46" s="177">
        <v>56.46</v>
      </c>
      <c r="Q46" s="177">
        <v>1.88</v>
      </c>
      <c r="R46" s="177">
        <v>5</v>
      </c>
      <c r="S46" s="177">
        <v>3.57</v>
      </c>
      <c r="T46" s="177">
        <v>0</v>
      </c>
      <c r="U46" s="177">
        <v>282.97000000000003</v>
      </c>
      <c r="V46" s="177">
        <v>0</v>
      </c>
      <c r="W46" s="177">
        <v>11.04</v>
      </c>
      <c r="X46" s="177">
        <v>36.26</v>
      </c>
      <c r="Y46" s="177">
        <v>0</v>
      </c>
      <c r="Z46">
        <v>0</v>
      </c>
      <c r="AA46" s="177">
        <v>7</v>
      </c>
      <c r="AB46" s="177">
        <v>0</v>
      </c>
      <c r="AC46" s="177">
        <v>0</v>
      </c>
      <c r="AD46" s="177">
        <v>0</v>
      </c>
      <c r="AE46" s="177">
        <v>42.59</v>
      </c>
      <c r="AF46" s="177">
        <v>0</v>
      </c>
      <c r="AG46" s="177">
        <v>0</v>
      </c>
      <c r="AH46" s="177">
        <v>0</v>
      </c>
      <c r="AI46" s="177">
        <v>50.63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68.400000000000006</v>
      </c>
      <c r="AQ46" s="177">
        <v>10.65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78.55</v>
      </c>
      <c r="L47" s="177">
        <v>19.66</v>
      </c>
      <c r="M47" s="177">
        <v>0</v>
      </c>
      <c r="N47" s="177">
        <v>29.03</v>
      </c>
      <c r="O47" s="177">
        <v>48.75</v>
      </c>
      <c r="P47" s="177">
        <v>56.46</v>
      </c>
      <c r="Q47" s="177">
        <v>1.88</v>
      </c>
      <c r="R47" s="177">
        <v>4.42</v>
      </c>
      <c r="S47" s="177">
        <v>3.57</v>
      </c>
      <c r="T47" s="177">
        <v>0</v>
      </c>
      <c r="U47" s="177">
        <v>282.97000000000003</v>
      </c>
      <c r="V47" s="177">
        <v>0</v>
      </c>
      <c r="W47" s="177">
        <v>11.04</v>
      </c>
      <c r="X47" s="177">
        <v>36.26</v>
      </c>
      <c r="Y47" s="177">
        <v>0</v>
      </c>
      <c r="Z47">
        <v>0</v>
      </c>
      <c r="AA47" s="177">
        <v>7</v>
      </c>
      <c r="AB47" s="177">
        <v>0</v>
      </c>
      <c r="AC47" s="177">
        <v>0</v>
      </c>
      <c r="AD47" s="177">
        <v>0</v>
      </c>
      <c r="AE47" s="177">
        <v>42.59</v>
      </c>
      <c r="AF47" s="177">
        <v>0</v>
      </c>
      <c r="AG47" s="177">
        <v>0</v>
      </c>
      <c r="AH47" s="177">
        <v>0</v>
      </c>
      <c r="AI47" s="177">
        <v>50.63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68.400000000000006</v>
      </c>
      <c r="AQ47" s="177">
        <v>10.65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78.55</v>
      </c>
      <c r="L48" s="177">
        <v>19.66</v>
      </c>
      <c r="M48" s="177">
        <v>0</v>
      </c>
      <c r="N48" s="177">
        <v>29.03</v>
      </c>
      <c r="O48" s="177">
        <v>48.75</v>
      </c>
      <c r="P48" s="177">
        <v>56.46</v>
      </c>
      <c r="Q48" s="177">
        <v>1.88</v>
      </c>
      <c r="R48" s="177">
        <v>4.84</v>
      </c>
      <c r="S48" s="177">
        <v>3.57</v>
      </c>
      <c r="T48" s="177">
        <v>0</v>
      </c>
      <c r="U48" s="177">
        <v>282.97000000000003</v>
      </c>
      <c r="V48" s="177">
        <v>0</v>
      </c>
      <c r="W48" s="177">
        <v>11.04</v>
      </c>
      <c r="X48" s="177">
        <v>36.26</v>
      </c>
      <c r="Y48" s="177">
        <v>0</v>
      </c>
      <c r="Z48">
        <v>0</v>
      </c>
      <c r="AA48" s="177">
        <v>7</v>
      </c>
      <c r="AB48" s="177">
        <v>0</v>
      </c>
      <c r="AC48" s="177">
        <v>0</v>
      </c>
      <c r="AD48" s="177">
        <v>0</v>
      </c>
      <c r="AE48" s="177">
        <v>42.59</v>
      </c>
      <c r="AF48" s="177">
        <v>0</v>
      </c>
      <c r="AG48" s="177">
        <v>0</v>
      </c>
      <c r="AH48" s="177">
        <v>0</v>
      </c>
      <c r="AI48" s="177">
        <v>50.63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68.400000000000006</v>
      </c>
      <c r="AQ48" s="177">
        <v>10.65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79.069999999999993</v>
      </c>
      <c r="L49" s="177">
        <v>19.690000000000001</v>
      </c>
      <c r="M49" s="177">
        <v>0</v>
      </c>
      <c r="N49" s="177">
        <v>29.03</v>
      </c>
      <c r="O49" s="177">
        <v>48.75</v>
      </c>
      <c r="P49" s="177">
        <v>56.46</v>
      </c>
      <c r="Q49" s="177">
        <v>1.88</v>
      </c>
      <c r="R49" s="177">
        <v>4.84</v>
      </c>
      <c r="S49" s="177">
        <v>3.57</v>
      </c>
      <c r="T49" s="177">
        <v>0</v>
      </c>
      <c r="U49" s="177">
        <v>282.97000000000003</v>
      </c>
      <c r="V49" s="177">
        <v>0</v>
      </c>
      <c r="W49" s="177">
        <v>11.04</v>
      </c>
      <c r="X49" s="177">
        <v>36.26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42.59</v>
      </c>
      <c r="AF49" s="177">
        <v>0</v>
      </c>
      <c r="AG49" s="177">
        <v>0</v>
      </c>
      <c r="AH49" s="177">
        <v>0</v>
      </c>
      <c r="AI49" s="177">
        <v>50.63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68.400000000000006</v>
      </c>
      <c r="AQ49" s="177">
        <v>10.47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79.069999999999993</v>
      </c>
      <c r="L50" s="177">
        <v>19.66</v>
      </c>
      <c r="M50" s="177">
        <v>0</v>
      </c>
      <c r="N50" s="177">
        <v>29.03</v>
      </c>
      <c r="O50" s="177">
        <v>48.75</v>
      </c>
      <c r="P50" s="177">
        <v>56.46</v>
      </c>
      <c r="Q50" s="177">
        <v>1.88</v>
      </c>
      <c r="R50" s="177">
        <v>4.84</v>
      </c>
      <c r="S50" s="177">
        <v>3.57</v>
      </c>
      <c r="T50" s="177">
        <v>0</v>
      </c>
      <c r="U50" s="177">
        <v>282.97000000000003</v>
      </c>
      <c r="V50" s="177">
        <v>0</v>
      </c>
      <c r="W50" s="177">
        <v>11.04</v>
      </c>
      <c r="X50" s="177">
        <v>36.26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42.59</v>
      </c>
      <c r="AF50" s="177">
        <v>0</v>
      </c>
      <c r="AG50" s="177">
        <v>0</v>
      </c>
      <c r="AH50" s="177">
        <v>0</v>
      </c>
      <c r="AI50" s="177">
        <v>50.63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68.400000000000006</v>
      </c>
      <c r="AQ50" s="177">
        <v>10.47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78.81</v>
      </c>
      <c r="L51" s="177">
        <v>19.66</v>
      </c>
      <c r="M51" s="177">
        <v>0</v>
      </c>
      <c r="N51" s="177">
        <v>29.03</v>
      </c>
      <c r="O51" s="177">
        <v>48.75</v>
      </c>
      <c r="P51" s="177">
        <v>56.46</v>
      </c>
      <c r="Q51" s="177">
        <v>1.88</v>
      </c>
      <c r="R51" s="177">
        <v>4.9000000000000004</v>
      </c>
      <c r="S51" s="177">
        <v>2.85</v>
      </c>
      <c r="T51" s="177">
        <v>0</v>
      </c>
      <c r="U51" s="177">
        <v>282.97000000000003</v>
      </c>
      <c r="V51" s="177">
        <v>0</v>
      </c>
      <c r="W51" s="177">
        <v>11.04</v>
      </c>
      <c r="X51" s="177">
        <v>36.26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42.59</v>
      </c>
      <c r="AF51" s="177">
        <v>0</v>
      </c>
      <c r="AG51" s="177">
        <v>0</v>
      </c>
      <c r="AH51" s="177">
        <v>0</v>
      </c>
      <c r="AI51" s="177">
        <v>50.63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68.400000000000006</v>
      </c>
      <c r="AQ51" s="177">
        <v>10.47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78.81</v>
      </c>
      <c r="L52" s="177">
        <v>19.66</v>
      </c>
      <c r="M52" s="177">
        <v>0</v>
      </c>
      <c r="N52" s="177">
        <v>29.03</v>
      </c>
      <c r="O52" s="177">
        <v>48.75</v>
      </c>
      <c r="P52" s="177">
        <v>56.46</v>
      </c>
      <c r="Q52" s="177">
        <v>1.88</v>
      </c>
      <c r="R52" s="177">
        <v>4.9000000000000004</v>
      </c>
      <c r="S52" s="177">
        <v>2.13</v>
      </c>
      <c r="T52" s="177">
        <v>0</v>
      </c>
      <c r="U52" s="177">
        <v>282.97000000000003</v>
      </c>
      <c r="V52" s="177">
        <v>0</v>
      </c>
      <c r="W52" s="177">
        <v>11.04</v>
      </c>
      <c r="X52" s="177">
        <v>36.26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42.59</v>
      </c>
      <c r="AF52" s="177">
        <v>0</v>
      </c>
      <c r="AG52" s="177">
        <v>0</v>
      </c>
      <c r="AH52" s="177">
        <v>0</v>
      </c>
      <c r="AI52" s="177">
        <v>50.63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68.400000000000006</v>
      </c>
      <c r="AQ52" s="177">
        <v>10.47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78.81</v>
      </c>
      <c r="L53" s="177">
        <v>19.66</v>
      </c>
      <c r="M53" s="177">
        <v>0</v>
      </c>
      <c r="N53" s="177">
        <v>29.03</v>
      </c>
      <c r="O53" s="177">
        <v>48.75</v>
      </c>
      <c r="P53" s="177">
        <v>56.46</v>
      </c>
      <c r="Q53" s="177">
        <v>1.88</v>
      </c>
      <c r="R53" s="177">
        <v>4.84</v>
      </c>
      <c r="S53" s="177">
        <v>2</v>
      </c>
      <c r="T53" s="177">
        <v>0</v>
      </c>
      <c r="U53" s="177">
        <v>282.97000000000003</v>
      </c>
      <c r="V53" s="177">
        <v>0</v>
      </c>
      <c r="W53" s="177">
        <v>11.04</v>
      </c>
      <c r="X53" s="177">
        <v>36.26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42.59</v>
      </c>
      <c r="AF53" s="177">
        <v>0</v>
      </c>
      <c r="AG53" s="177">
        <v>0</v>
      </c>
      <c r="AH53" s="177">
        <v>0</v>
      </c>
      <c r="AI53" s="177">
        <v>50.63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68.400000000000006</v>
      </c>
      <c r="AQ53" s="177">
        <v>10.31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77.81</v>
      </c>
      <c r="L54" s="177">
        <v>19.66</v>
      </c>
      <c r="M54" s="177">
        <v>0</v>
      </c>
      <c r="N54" s="177">
        <v>29.03</v>
      </c>
      <c r="O54" s="177">
        <v>48.75</v>
      </c>
      <c r="P54" s="177">
        <v>56.46</v>
      </c>
      <c r="Q54" s="177">
        <v>1.88</v>
      </c>
      <c r="R54" s="177">
        <v>4.84</v>
      </c>
      <c r="S54" s="177">
        <v>2</v>
      </c>
      <c r="T54" s="177">
        <v>0</v>
      </c>
      <c r="U54" s="177">
        <v>282.97000000000003</v>
      </c>
      <c r="V54" s="177">
        <v>0</v>
      </c>
      <c r="W54" s="177">
        <v>11.04</v>
      </c>
      <c r="X54" s="177">
        <v>36.26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42.59</v>
      </c>
      <c r="AF54" s="177">
        <v>0</v>
      </c>
      <c r="AG54" s="177">
        <v>0</v>
      </c>
      <c r="AH54" s="177">
        <v>0</v>
      </c>
      <c r="AI54" s="177">
        <v>50.63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68.400000000000006</v>
      </c>
      <c r="AQ54" s="177">
        <v>10.3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77.81</v>
      </c>
      <c r="L55" s="177">
        <v>32.71</v>
      </c>
      <c r="M55" s="177">
        <v>0</v>
      </c>
      <c r="N55" s="177">
        <v>29.03</v>
      </c>
      <c r="O55" s="177">
        <v>48.75</v>
      </c>
      <c r="P55" s="177">
        <v>56.46</v>
      </c>
      <c r="Q55" s="177">
        <v>1.88</v>
      </c>
      <c r="R55" s="177">
        <v>4.84</v>
      </c>
      <c r="S55" s="177">
        <v>2</v>
      </c>
      <c r="T55" s="177">
        <v>0</v>
      </c>
      <c r="U55" s="177">
        <v>282.97000000000003</v>
      </c>
      <c r="V55" s="177">
        <v>0</v>
      </c>
      <c r="W55" s="177">
        <v>11.04</v>
      </c>
      <c r="X55" s="177">
        <v>36.26</v>
      </c>
      <c r="Y55" s="177">
        <v>0</v>
      </c>
      <c r="Z55">
        <v>0</v>
      </c>
      <c r="AA55" s="177">
        <v>6.88</v>
      </c>
      <c r="AB55" s="177">
        <v>0</v>
      </c>
      <c r="AC55" s="177">
        <v>0</v>
      </c>
      <c r="AD55" s="177">
        <v>0</v>
      </c>
      <c r="AE55" s="177">
        <v>42.59</v>
      </c>
      <c r="AF55" s="177">
        <v>0</v>
      </c>
      <c r="AG55" s="177">
        <v>0</v>
      </c>
      <c r="AH55" s="177">
        <v>0</v>
      </c>
      <c r="AI55" s="177">
        <v>50.63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68.400000000000006</v>
      </c>
      <c r="AQ55" s="177">
        <v>10.3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77.81</v>
      </c>
      <c r="L56" s="177">
        <v>32.700000000000003</v>
      </c>
      <c r="M56" s="177">
        <v>0</v>
      </c>
      <c r="N56" s="177">
        <v>29.03</v>
      </c>
      <c r="O56" s="177">
        <v>48.75</v>
      </c>
      <c r="P56" s="177">
        <v>56.46</v>
      </c>
      <c r="Q56" s="177">
        <v>1.88</v>
      </c>
      <c r="R56" s="177">
        <v>4.84</v>
      </c>
      <c r="S56" s="177">
        <v>2</v>
      </c>
      <c r="T56" s="177">
        <v>0</v>
      </c>
      <c r="U56" s="177">
        <v>282.97000000000003</v>
      </c>
      <c r="V56" s="177">
        <v>0</v>
      </c>
      <c r="W56" s="177">
        <v>11.04</v>
      </c>
      <c r="X56" s="177">
        <v>36.26</v>
      </c>
      <c r="Y56" s="177">
        <v>0</v>
      </c>
      <c r="Z56">
        <v>0</v>
      </c>
      <c r="AA56" s="177">
        <v>6.88</v>
      </c>
      <c r="AB56" s="177">
        <v>0</v>
      </c>
      <c r="AC56" s="177">
        <v>0</v>
      </c>
      <c r="AD56" s="177">
        <v>0</v>
      </c>
      <c r="AE56" s="177">
        <v>42.59</v>
      </c>
      <c r="AF56" s="177">
        <v>0</v>
      </c>
      <c r="AG56" s="177">
        <v>0</v>
      </c>
      <c r="AH56" s="177">
        <v>0</v>
      </c>
      <c r="AI56" s="177">
        <v>50.63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68.400000000000006</v>
      </c>
      <c r="AQ56" s="177">
        <v>10.3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83.8</v>
      </c>
      <c r="L57" s="177">
        <v>19.66</v>
      </c>
      <c r="M57" s="177">
        <v>0</v>
      </c>
      <c r="N57" s="177">
        <v>29.03</v>
      </c>
      <c r="O57" s="177">
        <v>48.75</v>
      </c>
      <c r="P57" s="177">
        <v>56.46</v>
      </c>
      <c r="Q57" s="177">
        <v>2.91</v>
      </c>
      <c r="R57" s="177">
        <v>10.08</v>
      </c>
      <c r="S57" s="177">
        <v>3.15</v>
      </c>
      <c r="T57" s="177">
        <v>0</v>
      </c>
      <c r="U57" s="177">
        <v>282.97000000000003</v>
      </c>
      <c r="V57" s="177">
        <v>4.92</v>
      </c>
      <c r="W57" s="177">
        <v>11.04</v>
      </c>
      <c r="X57" s="177">
        <v>36.26</v>
      </c>
      <c r="Y57" s="177">
        <v>0</v>
      </c>
      <c r="Z57">
        <v>0</v>
      </c>
      <c r="AA57" s="177">
        <v>6.88</v>
      </c>
      <c r="AB57" s="177">
        <v>0</v>
      </c>
      <c r="AC57" s="177">
        <v>0</v>
      </c>
      <c r="AD57" s="177">
        <v>0</v>
      </c>
      <c r="AE57" s="177">
        <v>64</v>
      </c>
      <c r="AF57" s="177">
        <v>0</v>
      </c>
      <c r="AG57" s="177">
        <v>0</v>
      </c>
      <c r="AH57" s="177">
        <v>0</v>
      </c>
      <c r="AI57" s="177">
        <v>50.63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68.400000000000006</v>
      </c>
      <c r="AQ57" s="177">
        <v>10.65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83.8</v>
      </c>
      <c r="L58" s="177">
        <v>19.66</v>
      </c>
      <c r="M58" s="177">
        <v>0</v>
      </c>
      <c r="N58" s="177">
        <v>29.03</v>
      </c>
      <c r="O58" s="177">
        <v>48.75</v>
      </c>
      <c r="P58" s="177">
        <v>56.46</v>
      </c>
      <c r="Q58" s="177">
        <v>2.91</v>
      </c>
      <c r="R58" s="177">
        <v>10.08</v>
      </c>
      <c r="S58" s="177">
        <v>3.15</v>
      </c>
      <c r="T58" s="177">
        <v>0</v>
      </c>
      <c r="U58" s="177">
        <v>282.97000000000003</v>
      </c>
      <c r="V58" s="177">
        <v>4.92</v>
      </c>
      <c r="W58" s="177">
        <v>11.04</v>
      </c>
      <c r="X58" s="177">
        <v>36.26</v>
      </c>
      <c r="Y58" s="177">
        <v>0</v>
      </c>
      <c r="Z58">
        <v>0</v>
      </c>
      <c r="AA58" s="177">
        <v>6.88</v>
      </c>
      <c r="AB58" s="177">
        <v>0</v>
      </c>
      <c r="AC58" s="177">
        <v>0</v>
      </c>
      <c r="AD58" s="177">
        <v>0</v>
      </c>
      <c r="AE58" s="177">
        <v>64</v>
      </c>
      <c r="AF58" s="177">
        <v>0</v>
      </c>
      <c r="AG58" s="177">
        <v>0</v>
      </c>
      <c r="AH58" s="177">
        <v>0</v>
      </c>
      <c r="AI58" s="177">
        <v>50.63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68.400000000000006</v>
      </c>
      <c r="AQ58" s="177">
        <v>10.65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87.27</v>
      </c>
      <c r="L59" s="177">
        <v>58.28</v>
      </c>
      <c r="M59" s="177">
        <v>0</v>
      </c>
      <c r="N59" s="177">
        <v>29.03</v>
      </c>
      <c r="O59" s="177">
        <v>48.75</v>
      </c>
      <c r="P59" s="177">
        <v>56.46</v>
      </c>
      <c r="Q59" s="177">
        <v>2.91</v>
      </c>
      <c r="R59" s="177">
        <v>10.08</v>
      </c>
      <c r="S59" s="177">
        <v>3.47</v>
      </c>
      <c r="T59" s="177">
        <v>0</v>
      </c>
      <c r="U59" s="177">
        <v>282.97000000000003</v>
      </c>
      <c r="V59" s="177">
        <v>4.92</v>
      </c>
      <c r="W59" s="177">
        <v>11.04</v>
      </c>
      <c r="X59" s="177">
        <v>36.26</v>
      </c>
      <c r="Y59" s="177">
        <v>0</v>
      </c>
      <c r="Z59">
        <v>0</v>
      </c>
      <c r="AA59" s="177">
        <v>6.88</v>
      </c>
      <c r="AB59" s="177">
        <v>0</v>
      </c>
      <c r="AC59" s="177">
        <v>0</v>
      </c>
      <c r="AD59" s="177">
        <v>0</v>
      </c>
      <c r="AE59" s="177">
        <v>42.59</v>
      </c>
      <c r="AF59" s="177">
        <v>0</v>
      </c>
      <c r="AG59" s="177">
        <v>0</v>
      </c>
      <c r="AH59" s="177">
        <v>0</v>
      </c>
      <c r="AI59" s="177">
        <v>48.67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68.400000000000006</v>
      </c>
      <c r="AQ59" s="177">
        <v>22.17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77.41</v>
      </c>
      <c r="L60" s="177">
        <v>63.12</v>
      </c>
      <c r="M60" s="177">
        <v>0</v>
      </c>
      <c r="N60" s="177">
        <v>29.03</v>
      </c>
      <c r="O60" s="177">
        <v>48.75</v>
      </c>
      <c r="P60" s="177">
        <v>56.46</v>
      </c>
      <c r="Q60" s="177">
        <v>2.91</v>
      </c>
      <c r="R60" s="177">
        <v>10.08</v>
      </c>
      <c r="S60" s="177">
        <v>3.36</v>
      </c>
      <c r="T60" s="177">
        <v>0</v>
      </c>
      <c r="U60" s="177">
        <v>282.97000000000003</v>
      </c>
      <c r="V60" s="177">
        <v>4.92</v>
      </c>
      <c r="W60" s="177">
        <v>11.04</v>
      </c>
      <c r="X60" s="177">
        <v>36.26</v>
      </c>
      <c r="Y60" s="177">
        <v>0</v>
      </c>
      <c r="Z60">
        <v>0</v>
      </c>
      <c r="AA60" s="177">
        <v>6.88</v>
      </c>
      <c r="AB60" s="177">
        <v>0</v>
      </c>
      <c r="AC60" s="177">
        <v>0</v>
      </c>
      <c r="AD60" s="177">
        <v>0</v>
      </c>
      <c r="AE60" s="177">
        <v>42.59</v>
      </c>
      <c r="AF60" s="177">
        <v>0</v>
      </c>
      <c r="AG60" s="177">
        <v>0</v>
      </c>
      <c r="AH60" s="177">
        <v>0</v>
      </c>
      <c r="AI60" s="177">
        <v>48.67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68.400000000000006</v>
      </c>
      <c r="AQ60" s="177">
        <v>22.17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77.41</v>
      </c>
      <c r="L61" s="177">
        <v>63.12</v>
      </c>
      <c r="M61" s="177">
        <v>0</v>
      </c>
      <c r="N61" s="177">
        <v>29.03</v>
      </c>
      <c r="O61" s="177">
        <v>48.75</v>
      </c>
      <c r="P61" s="177">
        <v>56.46</v>
      </c>
      <c r="Q61" s="177">
        <v>2.02</v>
      </c>
      <c r="R61" s="177">
        <v>10.08</v>
      </c>
      <c r="S61" s="177">
        <v>3.3</v>
      </c>
      <c r="T61" s="177">
        <v>0</v>
      </c>
      <c r="U61" s="177">
        <v>282.97000000000003</v>
      </c>
      <c r="V61" s="177">
        <v>4.92</v>
      </c>
      <c r="W61" s="177">
        <v>11.04</v>
      </c>
      <c r="X61" s="177">
        <v>36.26</v>
      </c>
      <c r="Y61" s="177">
        <v>0</v>
      </c>
      <c r="Z61">
        <v>0</v>
      </c>
      <c r="AA61" s="177">
        <v>6.88</v>
      </c>
      <c r="AB61" s="177">
        <v>0</v>
      </c>
      <c r="AC61" s="177">
        <v>0</v>
      </c>
      <c r="AD61" s="177">
        <v>0</v>
      </c>
      <c r="AE61" s="177">
        <v>42.59</v>
      </c>
      <c r="AF61" s="177">
        <v>0</v>
      </c>
      <c r="AG61" s="177">
        <v>0</v>
      </c>
      <c r="AH61" s="177">
        <v>0</v>
      </c>
      <c r="AI61" s="177">
        <v>48.67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68.400000000000006</v>
      </c>
      <c r="AQ61" s="177">
        <v>22.17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77.42</v>
      </c>
      <c r="L62" s="177">
        <v>63.12</v>
      </c>
      <c r="M62" s="177">
        <v>0</v>
      </c>
      <c r="N62" s="177">
        <v>29.03</v>
      </c>
      <c r="O62" s="177">
        <v>48.75</v>
      </c>
      <c r="P62" s="177">
        <v>56.46</v>
      </c>
      <c r="Q62" s="177">
        <v>5.05</v>
      </c>
      <c r="R62" s="177">
        <v>10.08</v>
      </c>
      <c r="S62" s="177">
        <v>3.36</v>
      </c>
      <c r="T62" s="177">
        <v>0</v>
      </c>
      <c r="U62" s="177">
        <v>282.97000000000003</v>
      </c>
      <c r="V62" s="177">
        <v>4.92</v>
      </c>
      <c r="W62" s="177">
        <v>11.04</v>
      </c>
      <c r="X62" s="177">
        <v>36.26</v>
      </c>
      <c r="Y62" s="177">
        <v>0</v>
      </c>
      <c r="Z62">
        <v>0</v>
      </c>
      <c r="AA62" s="177">
        <v>6.88</v>
      </c>
      <c r="AB62" s="177">
        <v>0</v>
      </c>
      <c r="AC62" s="177">
        <v>0</v>
      </c>
      <c r="AD62" s="177">
        <v>0</v>
      </c>
      <c r="AE62" s="177">
        <v>42.59</v>
      </c>
      <c r="AF62" s="177">
        <v>0</v>
      </c>
      <c r="AG62" s="177">
        <v>0</v>
      </c>
      <c r="AH62" s="177">
        <v>0</v>
      </c>
      <c r="AI62" s="177">
        <v>48.67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68.400000000000006</v>
      </c>
      <c r="AQ62" s="177">
        <v>22.17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159.69999999999999</v>
      </c>
      <c r="L63" s="177">
        <v>63.12</v>
      </c>
      <c r="M63" s="177">
        <v>0</v>
      </c>
      <c r="N63" s="177">
        <v>29.03</v>
      </c>
      <c r="O63" s="177">
        <v>48.75</v>
      </c>
      <c r="P63" s="177">
        <v>56.46</v>
      </c>
      <c r="Q63" s="177">
        <v>5.05</v>
      </c>
      <c r="R63" s="177">
        <v>10.08</v>
      </c>
      <c r="S63" s="177">
        <v>3.36</v>
      </c>
      <c r="T63" s="177">
        <v>0</v>
      </c>
      <c r="U63" s="177">
        <v>282.97000000000003</v>
      </c>
      <c r="V63" s="177">
        <v>4.92</v>
      </c>
      <c r="W63" s="177">
        <v>11.04</v>
      </c>
      <c r="X63" s="177">
        <v>36.26</v>
      </c>
      <c r="Y63" s="177">
        <v>0</v>
      </c>
      <c r="Z63">
        <v>0</v>
      </c>
      <c r="AA63" s="177">
        <v>6.88</v>
      </c>
      <c r="AB63" s="177">
        <v>0</v>
      </c>
      <c r="AC63" s="177">
        <v>0</v>
      </c>
      <c r="AD63" s="177">
        <v>0</v>
      </c>
      <c r="AE63" s="177">
        <v>42.59</v>
      </c>
      <c r="AF63" s="177">
        <v>0</v>
      </c>
      <c r="AG63" s="177">
        <v>0</v>
      </c>
      <c r="AH63" s="177">
        <v>0</v>
      </c>
      <c r="AI63" s="177">
        <v>48.46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68.400000000000006</v>
      </c>
      <c r="AQ63" s="177">
        <v>22.17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159.69999999999999</v>
      </c>
      <c r="L64" s="177">
        <v>63.12</v>
      </c>
      <c r="M64" s="177">
        <v>0</v>
      </c>
      <c r="N64" s="177">
        <v>29.03</v>
      </c>
      <c r="O64" s="177">
        <v>48.75</v>
      </c>
      <c r="P64" s="177">
        <v>56.46</v>
      </c>
      <c r="Q64" s="177">
        <v>5.05</v>
      </c>
      <c r="R64" s="177">
        <v>10.08</v>
      </c>
      <c r="S64" s="177">
        <v>3.36</v>
      </c>
      <c r="T64" s="177">
        <v>0</v>
      </c>
      <c r="U64" s="177">
        <v>282.97000000000003</v>
      </c>
      <c r="V64" s="177">
        <v>4.92</v>
      </c>
      <c r="W64" s="177">
        <v>11.04</v>
      </c>
      <c r="X64" s="177">
        <v>36.26</v>
      </c>
      <c r="Y64" s="177">
        <v>0</v>
      </c>
      <c r="Z64">
        <v>0</v>
      </c>
      <c r="AA64" s="177">
        <v>6.88</v>
      </c>
      <c r="AB64" s="177">
        <v>0</v>
      </c>
      <c r="AC64" s="177">
        <v>0</v>
      </c>
      <c r="AD64" s="177">
        <v>0</v>
      </c>
      <c r="AE64" s="177">
        <v>42.59</v>
      </c>
      <c r="AF64" s="177">
        <v>0</v>
      </c>
      <c r="AG64" s="177">
        <v>0</v>
      </c>
      <c r="AH64" s="177">
        <v>0</v>
      </c>
      <c r="AI64" s="177">
        <v>60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68.400000000000006</v>
      </c>
      <c r="AQ64" s="177">
        <v>22.17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101.64</v>
      </c>
      <c r="L65" s="177">
        <v>29.03</v>
      </c>
      <c r="M65" s="177">
        <v>0</v>
      </c>
      <c r="N65" s="177">
        <v>29.03</v>
      </c>
      <c r="O65" s="177">
        <v>48.75</v>
      </c>
      <c r="P65" s="177">
        <v>56.46</v>
      </c>
      <c r="Q65" s="177">
        <v>1.94</v>
      </c>
      <c r="R65" s="177">
        <v>10.08</v>
      </c>
      <c r="S65" s="177">
        <v>3.25</v>
      </c>
      <c r="T65" s="177">
        <v>0</v>
      </c>
      <c r="U65" s="177">
        <v>282.97000000000003</v>
      </c>
      <c r="V65" s="177">
        <v>4.92</v>
      </c>
      <c r="W65" s="177">
        <v>11.04</v>
      </c>
      <c r="X65" s="177">
        <v>36.26</v>
      </c>
      <c r="Y65" s="177">
        <v>0</v>
      </c>
      <c r="Z65">
        <v>0</v>
      </c>
      <c r="AA65" s="177">
        <v>6.88</v>
      </c>
      <c r="AB65" s="177">
        <v>0</v>
      </c>
      <c r="AC65" s="177">
        <v>0</v>
      </c>
      <c r="AD65" s="177">
        <v>0</v>
      </c>
      <c r="AE65" s="177">
        <v>42.59</v>
      </c>
      <c r="AF65" s="177">
        <v>0</v>
      </c>
      <c r="AG65" s="177">
        <v>0</v>
      </c>
      <c r="AH65" s="177">
        <v>0</v>
      </c>
      <c r="AI65" s="177">
        <v>60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68.400000000000006</v>
      </c>
      <c r="AQ65" s="177">
        <v>22.17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77.42</v>
      </c>
      <c r="L66" s="177">
        <v>29.03</v>
      </c>
      <c r="M66" s="177">
        <v>0</v>
      </c>
      <c r="N66" s="177">
        <v>29.03</v>
      </c>
      <c r="O66" s="177">
        <v>48.75</v>
      </c>
      <c r="P66" s="177">
        <v>56.46</v>
      </c>
      <c r="Q66" s="177">
        <v>1.94</v>
      </c>
      <c r="R66" s="177">
        <v>10.08</v>
      </c>
      <c r="S66" s="177">
        <v>3.25</v>
      </c>
      <c r="T66" s="177">
        <v>0</v>
      </c>
      <c r="U66" s="177">
        <v>282.97000000000003</v>
      </c>
      <c r="V66" s="177">
        <v>4.92</v>
      </c>
      <c r="W66" s="177">
        <v>11.04</v>
      </c>
      <c r="X66" s="177">
        <v>36.26</v>
      </c>
      <c r="Y66" s="177">
        <v>0</v>
      </c>
      <c r="Z66">
        <v>0</v>
      </c>
      <c r="AA66" s="177">
        <v>6.88</v>
      </c>
      <c r="AB66" s="177">
        <v>0</v>
      </c>
      <c r="AC66" s="177">
        <v>0</v>
      </c>
      <c r="AD66" s="177">
        <v>0</v>
      </c>
      <c r="AE66" s="177">
        <v>42.59</v>
      </c>
      <c r="AF66" s="177">
        <v>0</v>
      </c>
      <c r="AG66" s="177">
        <v>0</v>
      </c>
      <c r="AH66" s="177">
        <v>0</v>
      </c>
      <c r="AI66" s="177">
        <v>60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68.400000000000006</v>
      </c>
      <c r="AQ66" s="177">
        <v>22.17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77.42</v>
      </c>
      <c r="L67" s="177">
        <v>29.03</v>
      </c>
      <c r="M67" s="177">
        <v>0</v>
      </c>
      <c r="N67" s="177">
        <v>29.03</v>
      </c>
      <c r="O67" s="177">
        <v>48.75</v>
      </c>
      <c r="P67" s="177">
        <v>56.46</v>
      </c>
      <c r="Q67" s="177">
        <v>1.94</v>
      </c>
      <c r="R67" s="177">
        <v>10.08</v>
      </c>
      <c r="S67" s="177">
        <v>3.25</v>
      </c>
      <c r="T67" s="177">
        <v>0</v>
      </c>
      <c r="U67" s="177">
        <v>282.97000000000003</v>
      </c>
      <c r="V67" s="177">
        <v>4.92</v>
      </c>
      <c r="W67" s="177">
        <v>10.44</v>
      </c>
      <c r="X67" s="177">
        <v>36.26</v>
      </c>
      <c r="Y67" s="177">
        <v>0</v>
      </c>
      <c r="Z67">
        <v>0</v>
      </c>
      <c r="AA67" s="177">
        <v>6.88</v>
      </c>
      <c r="AB67" s="177">
        <v>0</v>
      </c>
      <c r="AC67" s="177">
        <v>0</v>
      </c>
      <c r="AD67" s="177">
        <v>0</v>
      </c>
      <c r="AE67" s="177">
        <v>42.59</v>
      </c>
      <c r="AF67" s="177">
        <v>0</v>
      </c>
      <c r="AG67" s="177">
        <v>0</v>
      </c>
      <c r="AH67" s="177">
        <v>0</v>
      </c>
      <c r="AI67" s="177">
        <v>60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68.400000000000006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77.42</v>
      </c>
      <c r="L68" s="177">
        <v>29.03</v>
      </c>
      <c r="M68" s="177">
        <v>0</v>
      </c>
      <c r="N68" s="177">
        <v>29.03</v>
      </c>
      <c r="O68" s="177">
        <v>48.75</v>
      </c>
      <c r="P68" s="177">
        <v>56.46</v>
      </c>
      <c r="Q68" s="177">
        <v>1.94</v>
      </c>
      <c r="R68" s="177">
        <v>10.08</v>
      </c>
      <c r="S68" s="177">
        <v>3.25</v>
      </c>
      <c r="T68" s="177">
        <v>0</v>
      </c>
      <c r="U68" s="177">
        <v>282.97000000000003</v>
      </c>
      <c r="V68" s="177">
        <v>4.92</v>
      </c>
      <c r="W68" s="177">
        <v>10.44</v>
      </c>
      <c r="X68" s="177">
        <v>36.26</v>
      </c>
      <c r="Y68" s="177">
        <v>0</v>
      </c>
      <c r="Z68">
        <v>0</v>
      </c>
      <c r="AA68" s="177">
        <v>6.88</v>
      </c>
      <c r="AB68" s="177">
        <v>0</v>
      </c>
      <c r="AC68" s="177">
        <v>0</v>
      </c>
      <c r="AD68" s="177">
        <v>0</v>
      </c>
      <c r="AE68" s="177">
        <v>42.59</v>
      </c>
      <c r="AF68" s="177">
        <v>0</v>
      </c>
      <c r="AG68" s="177">
        <v>0</v>
      </c>
      <c r="AH68" s="177">
        <v>0</v>
      </c>
      <c r="AI68" s="177">
        <v>48.46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68.400000000000006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77.42</v>
      </c>
      <c r="L69" s="177">
        <v>29.03</v>
      </c>
      <c r="M69" s="177">
        <v>0</v>
      </c>
      <c r="N69" s="177">
        <v>29.03</v>
      </c>
      <c r="O69" s="177">
        <v>48.75</v>
      </c>
      <c r="P69" s="177">
        <v>56.46</v>
      </c>
      <c r="Q69" s="177">
        <v>1.95</v>
      </c>
      <c r="R69" s="177">
        <v>10.08</v>
      </c>
      <c r="S69" s="177">
        <v>3.19</v>
      </c>
      <c r="T69" s="177">
        <v>0</v>
      </c>
      <c r="U69" s="177">
        <v>282.97000000000003</v>
      </c>
      <c r="V69" s="177">
        <v>4.92</v>
      </c>
      <c r="W69" s="177">
        <v>10.15</v>
      </c>
      <c r="X69" s="177">
        <v>36.26</v>
      </c>
      <c r="Y69" s="177">
        <v>0</v>
      </c>
      <c r="Z69">
        <v>0</v>
      </c>
      <c r="AA69" s="177">
        <v>6.88</v>
      </c>
      <c r="AB69" s="177">
        <v>0</v>
      </c>
      <c r="AC69" s="177">
        <v>0</v>
      </c>
      <c r="AD69" s="177">
        <v>0</v>
      </c>
      <c r="AE69" s="177">
        <v>42.59</v>
      </c>
      <c r="AF69" s="177">
        <v>0</v>
      </c>
      <c r="AG69" s="177">
        <v>0</v>
      </c>
      <c r="AH69" s="177">
        <v>0</v>
      </c>
      <c r="AI69" s="177">
        <v>48.46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68.400000000000006</v>
      </c>
      <c r="AQ69" s="177">
        <v>22.17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77.42</v>
      </c>
      <c r="L70" s="177">
        <v>29.03</v>
      </c>
      <c r="M70" s="177">
        <v>0</v>
      </c>
      <c r="N70" s="177">
        <v>29.03</v>
      </c>
      <c r="O70" s="177">
        <v>48.75</v>
      </c>
      <c r="P70" s="177">
        <v>56.46</v>
      </c>
      <c r="Q70" s="177">
        <v>1.95</v>
      </c>
      <c r="R70" s="177">
        <v>10.08</v>
      </c>
      <c r="S70" s="177">
        <v>3.19</v>
      </c>
      <c r="T70" s="177">
        <v>0</v>
      </c>
      <c r="U70" s="177">
        <v>282.97000000000003</v>
      </c>
      <c r="V70" s="177">
        <v>4.92</v>
      </c>
      <c r="W70" s="177">
        <v>10.15</v>
      </c>
      <c r="X70" s="177">
        <v>36.26</v>
      </c>
      <c r="Y70" s="177">
        <v>0</v>
      </c>
      <c r="Z70">
        <v>0</v>
      </c>
      <c r="AA70" s="177">
        <v>6.88</v>
      </c>
      <c r="AB70" s="177">
        <v>0</v>
      </c>
      <c r="AC70" s="177">
        <v>0</v>
      </c>
      <c r="AD70" s="177">
        <v>0</v>
      </c>
      <c r="AE70" s="177">
        <v>42.59</v>
      </c>
      <c r="AF70" s="177">
        <v>0</v>
      </c>
      <c r="AG70" s="177">
        <v>0</v>
      </c>
      <c r="AH70" s="177">
        <v>0</v>
      </c>
      <c r="AI70" s="177">
        <v>48.46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68.400000000000006</v>
      </c>
      <c r="AQ70" s="177">
        <v>22.17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67.739999999999995</v>
      </c>
      <c r="L71" s="177">
        <v>19.350000000000001</v>
      </c>
      <c r="M71" s="177">
        <v>0</v>
      </c>
      <c r="N71" s="177">
        <v>29.03</v>
      </c>
      <c r="O71" s="177">
        <v>48.75</v>
      </c>
      <c r="P71" s="177">
        <v>56.46</v>
      </c>
      <c r="Q71" s="177">
        <v>1.95</v>
      </c>
      <c r="R71" s="177">
        <v>4.84</v>
      </c>
      <c r="S71" s="177">
        <v>3.25</v>
      </c>
      <c r="T71" s="177">
        <v>0</v>
      </c>
      <c r="U71" s="177">
        <v>282.97000000000003</v>
      </c>
      <c r="V71" s="177">
        <v>0</v>
      </c>
      <c r="W71" s="177">
        <v>4.8899999999999997</v>
      </c>
      <c r="X71" s="177">
        <v>36.26</v>
      </c>
      <c r="Y71" s="177">
        <v>0</v>
      </c>
      <c r="Z71">
        <v>0</v>
      </c>
      <c r="AA71" s="177">
        <v>6.88</v>
      </c>
      <c r="AB71" s="177">
        <v>0</v>
      </c>
      <c r="AC71" s="177">
        <v>0</v>
      </c>
      <c r="AD71" s="177">
        <v>0</v>
      </c>
      <c r="AE71" s="177">
        <v>42.59</v>
      </c>
      <c r="AF71" s="177">
        <v>0</v>
      </c>
      <c r="AG71" s="177">
        <v>0</v>
      </c>
      <c r="AH71" s="177">
        <v>0</v>
      </c>
      <c r="AI71" s="177">
        <v>48.46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68.400000000000006</v>
      </c>
      <c r="AQ71" s="177">
        <v>22.17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0.1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0.67</v>
      </c>
      <c r="K72" s="177">
        <v>67.739999999999995</v>
      </c>
      <c r="L72" s="177">
        <v>19.350000000000001</v>
      </c>
      <c r="M72" s="177">
        <v>0</v>
      </c>
      <c r="N72" s="177">
        <v>29.03</v>
      </c>
      <c r="O72" s="177">
        <v>48.75</v>
      </c>
      <c r="P72" s="177">
        <v>56.46</v>
      </c>
      <c r="Q72" s="177">
        <v>1.99</v>
      </c>
      <c r="R72" s="177">
        <v>4.84</v>
      </c>
      <c r="S72" s="177">
        <v>3.47</v>
      </c>
      <c r="T72" s="177">
        <v>0</v>
      </c>
      <c r="U72" s="177">
        <v>282.97000000000003</v>
      </c>
      <c r="V72" s="177">
        <v>0</v>
      </c>
      <c r="W72" s="177">
        <v>4.84</v>
      </c>
      <c r="X72" s="177">
        <v>36.26</v>
      </c>
      <c r="Y72" s="177">
        <v>0</v>
      </c>
      <c r="Z72">
        <v>0</v>
      </c>
      <c r="AA72" s="177">
        <v>6.88</v>
      </c>
      <c r="AB72" s="177">
        <v>0</v>
      </c>
      <c r="AC72" s="177">
        <v>0</v>
      </c>
      <c r="AD72" s="177">
        <v>0</v>
      </c>
      <c r="AE72" s="177">
        <v>42.59</v>
      </c>
      <c r="AF72" s="177">
        <v>0</v>
      </c>
      <c r="AG72" s="177">
        <v>0</v>
      </c>
      <c r="AH72" s="177">
        <v>0</v>
      </c>
      <c r="AI72" s="177">
        <v>50.63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68.400000000000006</v>
      </c>
      <c r="AQ72" s="177">
        <v>22.17</v>
      </c>
      <c r="AR72" s="177">
        <v>26.3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67.739999999999995</v>
      </c>
      <c r="L73" s="177">
        <v>19.350000000000001</v>
      </c>
      <c r="M73" s="177">
        <v>0</v>
      </c>
      <c r="N73" s="177">
        <v>29.03</v>
      </c>
      <c r="O73" s="177">
        <v>48.75</v>
      </c>
      <c r="P73" s="177">
        <v>56.46</v>
      </c>
      <c r="Q73" s="177">
        <v>1.99</v>
      </c>
      <c r="R73" s="177">
        <v>4.84</v>
      </c>
      <c r="S73" s="177">
        <v>3.47</v>
      </c>
      <c r="T73" s="177">
        <v>0</v>
      </c>
      <c r="U73" s="177">
        <v>282.97000000000003</v>
      </c>
      <c r="V73" s="177">
        <v>0</v>
      </c>
      <c r="W73" s="177">
        <v>4.84</v>
      </c>
      <c r="X73" s="177">
        <v>36.26</v>
      </c>
      <c r="Y73" s="177">
        <v>0</v>
      </c>
      <c r="Z73">
        <v>0</v>
      </c>
      <c r="AA73" s="177">
        <v>6.88</v>
      </c>
      <c r="AB73" s="177">
        <v>0</v>
      </c>
      <c r="AC73" s="177">
        <v>0</v>
      </c>
      <c r="AD73" s="177">
        <v>0</v>
      </c>
      <c r="AE73" s="177">
        <v>42.59</v>
      </c>
      <c r="AF73" s="177">
        <v>0</v>
      </c>
      <c r="AG73" s="177">
        <v>0</v>
      </c>
      <c r="AH73" s="177">
        <v>0</v>
      </c>
      <c r="AI73" s="177">
        <v>50.63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68.400000000000006</v>
      </c>
      <c r="AQ73" s="177">
        <v>22.17</v>
      </c>
      <c r="AR73" s="177">
        <v>22.93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67.739999999999995</v>
      </c>
      <c r="L74" s="177">
        <v>19.350000000000001</v>
      </c>
      <c r="M74" s="177">
        <v>0</v>
      </c>
      <c r="N74" s="177">
        <v>29.03</v>
      </c>
      <c r="O74" s="177">
        <v>48.75</v>
      </c>
      <c r="P74" s="177">
        <v>56.46</v>
      </c>
      <c r="Q74" s="177">
        <v>1.99</v>
      </c>
      <c r="R74" s="177">
        <v>4.84</v>
      </c>
      <c r="S74" s="177">
        <v>3.47</v>
      </c>
      <c r="T74" s="177">
        <v>0</v>
      </c>
      <c r="U74" s="177">
        <v>282.97000000000003</v>
      </c>
      <c r="V74" s="177">
        <v>0</v>
      </c>
      <c r="W74" s="177">
        <v>4.84</v>
      </c>
      <c r="X74" s="177">
        <v>36.26</v>
      </c>
      <c r="Y74" s="177">
        <v>0</v>
      </c>
      <c r="Z74">
        <v>0</v>
      </c>
      <c r="AA74" s="177">
        <v>6.88</v>
      </c>
      <c r="AB74" s="177">
        <v>0</v>
      </c>
      <c r="AC74" s="177">
        <v>0</v>
      </c>
      <c r="AD74" s="177">
        <v>0</v>
      </c>
      <c r="AE74" s="177">
        <v>42.59</v>
      </c>
      <c r="AF74" s="177">
        <v>0</v>
      </c>
      <c r="AG74" s="177">
        <v>0</v>
      </c>
      <c r="AH74" s="177">
        <v>0</v>
      </c>
      <c r="AI74" s="177">
        <v>50.63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68.400000000000006</v>
      </c>
      <c r="AQ74" s="177">
        <v>22.17</v>
      </c>
      <c r="AR74" s="177">
        <v>14.7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67.739999999999995</v>
      </c>
      <c r="L75" s="177">
        <v>19.350000000000001</v>
      </c>
      <c r="M75" s="177">
        <v>0</v>
      </c>
      <c r="N75" s="177">
        <v>29.03</v>
      </c>
      <c r="O75" s="177">
        <v>48.75</v>
      </c>
      <c r="P75" s="177">
        <v>56.46</v>
      </c>
      <c r="Q75" s="177">
        <v>1.99</v>
      </c>
      <c r="R75" s="177">
        <v>10.42</v>
      </c>
      <c r="S75" s="177">
        <v>3.47</v>
      </c>
      <c r="T75" s="177">
        <v>0</v>
      </c>
      <c r="U75" s="177">
        <v>282.97000000000003</v>
      </c>
      <c r="V75" s="177">
        <v>4.79</v>
      </c>
      <c r="W75" s="177">
        <v>8.52</v>
      </c>
      <c r="X75" s="177">
        <v>36.26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42.59</v>
      </c>
      <c r="AF75" s="177">
        <v>0</v>
      </c>
      <c r="AG75" s="177">
        <v>0</v>
      </c>
      <c r="AH75" s="177">
        <v>0</v>
      </c>
      <c r="AI75" s="177">
        <v>50.63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68.400000000000006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67.739999999999995</v>
      </c>
      <c r="L76" s="177">
        <v>19.350000000000001</v>
      </c>
      <c r="M76" s="177">
        <v>0</v>
      </c>
      <c r="N76" s="177">
        <v>29.03</v>
      </c>
      <c r="O76" s="177">
        <v>48.75</v>
      </c>
      <c r="P76" s="177">
        <v>56.46</v>
      </c>
      <c r="Q76" s="177">
        <v>1.99</v>
      </c>
      <c r="R76" s="177">
        <v>10.42</v>
      </c>
      <c r="S76" s="177">
        <v>3.47</v>
      </c>
      <c r="T76" s="177">
        <v>0</v>
      </c>
      <c r="U76" s="177">
        <v>282.97000000000003</v>
      </c>
      <c r="V76" s="177">
        <v>5.09</v>
      </c>
      <c r="W76" s="177">
        <v>8.52</v>
      </c>
      <c r="X76" s="177">
        <v>36.26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42.59</v>
      </c>
      <c r="AF76" s="177">
        <v>0</v>
      </c>
      <c r="AG76" s="177">
        <v>0</v>
      </c>
      <c r="AH76" s="177">
        <v>0</v>
      </c>
      <c r="AI76" s="177">
        <v>50.12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68.400000000000006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67.739999999999995</v>
      </c>
      <c r="L77" s="177">
        <v>19.350000000000001</v>
      </c>
      <c r="M77" s="177">
        <v>0</v>
      </c>
      <c r="N77" s="177">
        <v>29.03</v>
      </c>
      <c r="O77" s="177">
        <v>48.75</v>
      </c>
      <c r="P77" s="177">
        <v>56.46</v>
      </c>
      <c r="Q77" s="177">
        <v>1.99</v>
      </c>
      <c r="R77" s="177">
        <v>10.42</v>
      </c>
      <c r="S77" s="177">
        <v>3.47</v>
      </c>
      <c r="T77" s="177">
        <v>0</v>
      </c>
      <c r="U77" s="177">
        <v>282.97000000000003</v>
      </c>
      <c r="V77" s="177">
        <v>5.09</v>
      </c>
      <c r="W77" s="177">
        <v>8.52</v>
      </c>
      <c r="X77" s="177">
        <v>36.26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42.59</v>
      </c>
      <c r="AF77" s="177">
        <v>0</v>
      </c>
      <c r="AG77" s="177">
        <v>0</v>
      </c>
      <c r="AH77" s="177">
        <v>0</v>
      </c>
      <c r="AI77" s="177">
        <v>50.12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68.400000000000006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66.17</v>
      </c>
      <c r="L78" s="177">
        <v>18.61</v>
      </c>
      <c r="M78" s="177">
        <v>0</v>
      </c>
      <c r="N78" s="177">
        <v>29.03</v>
      </c>
      <c r="O78" s="177">
        <v>48.75</v>
      </c>
      <c r="P78" s="177">
        <v>56.46</v>
      </c>
      <c r="Q78" s="177">
        <v>1.99</v>
      </c>
      <c r="R78" s="177">
        <v>10.42</v>
      </c>
      <c r="S78" s="177">
        <v>3.36</v>
      </c>
      <c r="T78" s="177">
        <v>0</v>
      </c>
      <c r="U78" s="177">
        <v>282.97000000000003</v>
      </c>
      <c r="V78" s="177">
        <v>5.09</v>
      </c>
      <c r="W78" s="177">
        <v>8.52</v>
      </c>
      <c r="X78" s="177">
        <v>36.26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42.59</v>
      </c>
      <c r="AF78" s="177">
        <v>0</v>
      </c>
      <c r="AG78" s="177">
        <v>0</v>
      </c>
      <c r="AH78" s="177">
        <v>0</v>
      </c>
      <c r="AI78" s="177">
        <v>50.12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68.400000000000006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159.69999999999999</v>
      </c>
      <c r="L79" s="177">
        <v>59</v>
      </c>
      <c r="M79" s="177">
        <v>0</v>
      </c>
      <c r="N79" s="177">
        <v>29.03</v>
      </c>
      <c r="O79" s="177">
        <v>48.75</v>
      </c>
      <c r="P79" s="177">
        <v>56.46</v>
      </c>
      <c r="Q79" s="177">
        <v>5.05</v>
      </c>
      <c r="R79" s="177">
        <v>10.42</v>
      </c>
      <c r="S79" s="177">
        <v>6.49</v>
      </c>
      <c r="T79" s="177">
        <v>0</v>
      </c>
      <c r="U79" s="177">
        <v>282.97000000000003</v>
      </c>
      <c r="V79" s="177">
        <v>5.09</v>
      </c>
      <c r="W79" s="177">
        <v>10.15</v>
      </c>
      <c r="X79" s="177">
        <v>36.26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42.59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68.400000000000006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159.69999999999999</v>
      </c>
      <c r="L80" s="177">
        <v>63.12</v>
      </c>
      <c r="M80" s="177">
        <v>0</v>
      </c>
      <c r="N80" s="177">
        <v>29.03</v>
      </c>
      <c r="O80" s="177">
        <v>48.75</v>
      </c>
      <c r="P80" s="177">
        <v>56.46</v>
      </c>
      <c r="Q80" s="177">
        <v>5.05</v>
      </c>
      <c r="R80" s="177">
        <v>10.42</v>
      </c>
      <c r="S80" s="177">
        <v>6.49</v>
      </c>
      <c r="T80" s="177">
        <v>0</v>
      </c>
      <c r="U80" s="177">
        <v>282.97000000000003</v>
      </c>
      <c r="V80" s="177">
        <v>5.09</v>
      </c>
      <c r="W80" s="177">
        <v>10.15</v>
      </c>
      <c r="X80" s="177">
        <v>36.26</v>
      </c>
      <c r="Y80" s="177">
        <v>0</v>
      </c>
      <c r="Z80">
        <v>0</v>
      </c>
      <c r="AA80" s="177">
        <v>7</v>
      </c>
      <c r="AB80" s="177">
        <v>0</v>
      </c>
      <c r="AC80" s="177">
        <v>0</v>
      </c>
      <c r="AD80" s="177">
        <v>0</v>
      </c>
      <c r="AE80" s="177">
        <v>42.59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68.400000000000006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159.69999999999999</v>
      </c>
      <c r="L81" s="177">
        <v>63.12</v>
      </c>
      <c r="M81" s="177">
        <v>0</v>
      </c>
      <c r="N81" s="177">
        <v>29.03</v>
      </c>
      <c r="O81" s="177">
        <v>48.75</v>
      </c>
      <c r="P81" s="177">
        <v>56.46</v>
      </c>
      <c r="Q81" s="177">
        <v>5.05</v>
      </c>
      <c r="R81" s="177">
        <v>10.42</v>
      </c>
      <c r="S81" s="177">
        <v>6.49</v>
      </c>
      <c r="T81" s="177">
        <v>0</v>
      </c>
      <c r="U81" s="177">
        <v>282.97000000000003</v>
      </c>
      <c r="V81" s="177">
        <v>5.09</v>
      </c>
      <c r="W81" s="177">
        <v>10.15</v>
      </c>
      <c r="X81" s="177">
        <v>36.26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42.59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68.400000000000006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159.69999999999999</v>
      </c>
      <c r="L82" s="177">
        <v>63.12</v>
      </c>
      <c r="M82" s="177">
        <v>0</v>
      </c>
      <c r="N82" s="177">
        <v>29.03</v>
      </c>
      <c r="O82" s="177">
        <v>48.75</v>
      </c>
      <c r="P82" s="177">
        <v>56.46</v>
      </c>
      <c r="Q82" s="177">
        <v>5.05</v>
      </c>
      <c r="R82" s="177">
        <v>10.42</v>
      </c>
      <c r="S82" s="177">
        <v>6.49</v>
      </c>
      <c r="T82" s="177">
        <v>0</v>
      </c>
      <c r="U82" s="177">
        <v>282.97000000000003</v>
      </c>
      <c r="V82" s="177">
        <v>5.09</v>
      </c>
      <c r="W82" s="177">
        <v>10.15</v>
      </c>
      <c r="X82" s="177">
        <v>36.26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42.59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68.400000000000006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159.69999999999999</v>
      </c>
      <c r="L83" s="177">
        <v>63.12</v>
      </c>
      <c r="M83" s="177">
        <v>0</v>
      </c>
      <c r="N83" s="177">
        <v>29.03</v>
      </c>
      <c r="O83" s="177">
        <v>48.75</v>
      </c>
      <c r="P83" s="177">
        <v>56.46</v>
      </c>
      <c r="Q83" s="177">
        <v>5.05</v>
      </c>
      <c r="R83" s="177">
        <v>10.42</v>
      </c>
      <c r="S83" s="177">
        <v>6.49</v>
      </c>
      <c r="T83" s="177">
        <v>0</v>
      </c>
      <c r="U83" s="177">
        <v>282.97000000000003</v>
      </c>
      <c r="V83" s="177">
        <v>5.09</v>
      </c>
      <c r="W83" s="177">
        <v>10.15</v>
      </c>
      <c r="X83" s="177">
        <v>36.26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42.59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68.400000000000006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159.69999999999999</v>
      </c>
      <c r="L84" s="177">
        <v>63.12</v>
      </c>
      <c r="M84" s="177">
        <v>0</v>
      </c>
      <c r="N84" s="177">
        <v>29.03</v>
      </c>
      <c r="O84" s="177">
        <v>48.75</v>
      </c>
      <c r="P84" s="177">
        <v>56.47</v>
      </c>
      <c r="Q84" s="177">
        <v>5.05</v>
      </c>
      <c r="R84" s="177">
        <v>10.42</v>
      </c>
      <c r="S84" s="177">
        <v>6.49</v>
      </c>
      <c r="T84" s="177">
        <v>0</v>
      </c>
      <c r="U84" s="177">
        <v>282.97000000000003</v>
      </c>
      <c r="V84" s="177">
        <v>5.09</v>
      </c>
      <c r="W84" s="177">
        <v>10.15</v>
      </c>
      <c r="X84" s="177">
        <v>36.26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42.59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68.400000000000006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159.69999999999999</v>
      </c>
      <c r="L85" s="177">
        <v>63.12</v>
      </c>
      <c r="M85" s="177">
        <v>0</v>
      </c>
      <c r="N85" s="177">
        <v>29.03</v>
      </c>
      <c r="O85" s="177">
        <v>48.75</v>
      </c>
      <c r="P85" s="177">
        <v>61.17</v>
      </c>
      <c r="Q85" s="177">
        <v>5.05</v>
      </c>
      <c r="R85" s="177">
        <v>10.42</v>
      </c>
      <c r="S85" s="177">
        <v>6.49</v>
      </c>
      <c r="T85" s="177">
        <v>0</v>
      </c>
      <c r="U85" s="177">
        <v>282.97000000000003</v>
      </c>
      <c r="V85" s="177">
        <v>5.09</v>
      </c>
      <c r="W85" s="177">
        <v>10.15</v>
      </c>
      <c r="X85" s="177">
        <v>36.26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42.59</v>
      </c>
      <c r="AF85" s="177">
        <v>0</v>
      </c>
      <c r="AG85" s="177">
        <v>0</v>
      </c>
      <c r="AH85" s="177">
        <v>0</v>
      </c>
      <c r="AI85" s="177">
        <v>60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68.400000000000006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159.69999999999999</v>
      </c>
      <c r="L86" s="177">
        <v>63.12</v>
      </c>
      <c r="M86" s="177">
        <v>0</v>
      </c>
      <c r="N86" s="177">
        <v>29.03</v>
      </c>
      <c r="O86" s="177">
        <v>48.75</v>
      </c>
      <c r="P86" s="177">
        <v>61.5</v>
      </c>
      <c r="Q86" s="177">
        <v>5.05</v>
      </c>
      <c r="R86" s="177">
        <v>10.42</v>
      </c>
      <c r="S86" s="177">
        <v>6.49</v>
      </c>
      <c r="T86" s="177">
        <v>0</v>
      </c>
      <c r="U86" s="177">
        <v>282.97000000000003</v>
      </c>
      <c r="V86" s="177">
        <v>5.09</v>
      </c>
      <c r="W86" s="177">
        <v>10.15</v>
      </c>
      <c r="X86" s="177">
        <v>36.26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42.59</v>
      </c>
      <c r="AF86" s="177">
        <v>0</v>
      </c>
      <c r="AG86" s="177">
        <v>0</v>
      </c>
      <c r="AH86" s="177">
        <v>0</v>
      </c>
      <c r="AI86" s="177">
        <v>60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68.400000000000006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159.69999999999999</v>
      </c>
      <c r="L87" s="177">
        <v>63.12</v>
      </c>
      <c r="M87" s="177">
        <v>0</v>
      </c>
      <c r="N87" s="177">
        <v>29.03</v>
      </c>
      <c r="O87" s="177">
        <v>48.75</v>
      </c>
      <c r="P87" s="177">
        <v>62.2</v>
      </c>
      <c r="Q87" s="177">
        <v>5.05</v>
      </c>
      <c r="R87" s="177">
        <v>10.42</v>
      </c>
      <c r="S87" s="177">
        <v>6.49</v>
      </c>
      <c r="T87" s="177">
        <v>0</v>
      </c>
      <c r="U87" s="177">
        <v>282.97000000000003</v>
      </c>
      <c r="V87" s="177">
        <v>5.09</v>
      </c>
      <c r="W87" s="177">
        <v>10.15</v>
      </c>
      <c r="X87" s="177">
        <v>36.26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42.59</v>
      </c>
      <c r="AF87" s="177">
        <v>0</v>
      </c>
      <c r="AG87" s="177">
        <v>0</v>
      </c>
      <c r="AH87" s="177">
        <v>0</v>
      </c>
      <c r="AI87" s="177">
        <v>60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68.400000000000006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159.69999999999999</v>
      </c>
      <c r="L88" s="177">
        <v>63.12</v>
      </c>
      <c r="M88" s="177">
        <v>0</v>
      </c>
      <c r="N88" s="177">
        <v>29.03</v>
      </c>
      <c r="O88" s="177">
        <v>48.75</v>
      </c>
      <c r="P88" s="177">
        <v>62.23</v>
      </c>
      <c r="Q88" s="177">
        <v>5.05</v>
      </c>
      <c r="R88" s="177">
        <v>10.42</v>
      </c>
      <c r="S88" s="177">
        <v>6.49</v>
      </c>
      <c r="T88" s="177">
        <v>0</v>
      </c>
      <c r="U88" s="177">
        <v>282.97000000000003</v>
      </c>
      <c r="V88" s="177">
        <v>5.09</v>
      </c>
      <c r="W88" s="177">
        <v>10.15</v>
      </c>
      <c r="X88" s="177">
        <v>36.26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66.59</v>
      </c>
      <c r="AF88" s="177">
        <v>0</v>
      </c>
      <c r="AG88" s="177">
        <v>0</v>
      </c>
      <c r="AH88" s="177">
        <v>0</v>
      </c>
      <c r="AI88" s="177">
        <v>60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68.400000000000006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159.69999999999999</v>
      </c>
      <c r="L89" s="177">
        <v>63.12</v>
      </c>
      <c r="M89" s="177">
        <v>0</v>
      </c>
      <c r="N89" s="177">
        <v>29.03</v>
      </c>
      <c r="O89" s="177">
        <v>48.75</v>
      </c>
      <c r="P89" s="177">
        <v>62.92</v>
      </c>
      <c r="Q89" s="177">
        <v>5.05</v>
      </c>
      <c r="R89" s="177">
        <v>10.42</v>
      </c>
      <c r="S89" s="177">
        <v>6.49</v>
      </c>
      <c r="T89" s="177">
        <v>0</v>
      </c>
      <c r="U89" s="177">
        <v>282.97000000000003</v>
      </c>
      <c r="V89" s="177">
        <v>5.09</v>
      </c>
      <c r="W89" s="177">
        <v>10.15</v>
      </c>
      <c r="X89" s="177">
        <v>36.26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66.59</v>
      </c>
      <c r="AF89" s="177">
        <v>0</v>
      </c>
      <c r="AG89" s="177">
        <v>0</v>
      </c>
      <c r="AH89" s="177">
        <v>0</v>
      </c>
      <c r="AI89" s="177">
        <v>60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68.400000000000006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159.69999999999999</v>
      </c>
      <c r="L90" s="177">
        <v>63.12</v>
      </c>
      <c r="M90" s="177">
        <v>0</v>
      </c>
      <c r="N90" s="177">
        <v>29.03</v>
      </c>
      <c r="O90" s="177">
        <v>48.75</v>
      </c>
      <c r="P90" s="177">
        <v>62.94</v>
      </c>
      <c r="Q90" s="177">
        <v>5.05</v>
      </c>
      <c r="R90" s="177">
        <v>10.42</v>
      </c>
      <c r="S90" s="177">
        <v>6.49</v>
      </c>
      <c r="T90" s="177">
        <v>0</v>
      </c>
      <c r="U90" s="177">
        <v>282.97000000000003</v>
      </c>
      <c r="V90" s="177">
        <v>5.09</v>
      </c>
      <c r="W90" s="177">
        <v>10.15</v>
      </c>
      <c r="X90" s="177">
        <v>36.26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66.59</v>
      </c>
      <c r="AF90" s="177">
        <v>0</v>
      </c>
      <c r="AG90" s="177">
        <v>0</v>
      </c>
      <c r="AH90" s="177">
        <v>0</v>
      </c>
      <c r="AI90" s="177">
        <v>60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68.400000000000006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159.69999999999999</v>
      </c>
      <c r="L91" s="177">
        <v>63.12</v>
      </c>
      <c r="M91" s="177">
        <v>0</v>
      </c>
      <c r="N91" s="177">
        <v>29.03</v>
      </c>
      <c r="O91" s="177">
        <v>48.75</v>
      </c>
      <c r="P91" s="177">
        <v>62.94</v>
      </c>
      <c r="Q91" s="177">
        <v>5.05</v>
      </c>
      <c r="R91" s="177">
        <v>10.42</v>
      </c>
      <c r="S91" s="177">
        <v>6.49</v>
      </c>
      <c r="T91" s="177">
        <v>0</v>
      </c>
      <c r="U91" s="177">
        <v>282.97000000000003</v>
      </c>
      <c r="V91" s="177">
        <v>5.09</v>
      </c>
      <c r="W91" s="177">
        <v>10.15</v>
      </c>
      <c r="X91" s="177">
        <v>36.26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42.59</v>
      </c>
      <c r="AF91" s="177">
        <v>0</v>
      </c>
      <c r="AG91" s="177">
        <v>0</v>
      </c>
      <c r="AH91" s="177">
        <v>0</v>
      </c>
      <c r="AI91" s="177">
        <v>60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68.400000000000006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159.69999999999999</v>
      </c>
      <c r="L92" s="177">
        <v>63.12</v>
      </c>
      <c r="M92" s="177">
        <v>0</v>
      </c>
      <c r="N92" s="177">
        <v>29.03</v>
      </c>
      <c r="O92" s="177">
        <v>48.75</v>
      </c>
      <c r="P92" s="177">
        <v>62.94</v>
      </c>
      <c r="Q92" s="177">
        <v>5.05</v>
      </c>
      <c r="R92" s="177">
        <v>10.42</v>
      </c>
      <c r="S92" s="177">
        <v>6.49</v>
      </c>
      <c r="T92" s="177">
        <v>0</v>
      </c>
      <c r="U92" s="177">
        <v>282.97000000000003</v>
      </c>
      <c r="V92" s="177">
        <v>5.09</v>
      </c>
      <c r="W92" s="177">
        <v>10.15</v>
      </c>
      <c r="X92" s="177">
        <v>36.26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42.59</v>
      </c>
      <c r="AF92" s="177">
        <v>0</v>
      </c>
      <c r="AG92" s="177">
        <v>0</v>
      </c>
      <c r="AH92" s="177">
        <v>0</v>
      </c>
      <c r="AI92" s="177">
        <v>60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68.400000000000006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159.69999999999999</v>
      </c>
      <c r="L93" s="177">
        <v>63.12</v>
      </c>
      <c r="M93" s="177">
        <v>0</v>
      </c>
      <c r="N93" s="177">
        <v>29.03</v>
      </c>
      <c r="O93" s="177">
        <v>48.75</v>
      </c>
      <c r="P93" s="177">
        <v>62.94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282.97000000000003</v>
      </c>
      <c r="V93" s="177">
        <v>5.09</v>
      </c>
      <c r="W93" s="177">
        <v>10.15</v>
      </c>
      <c r="X93" s="177">
        <v>36.26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66.59</v>
      </c>
      <c r="AF93" s="177">
        <v>0</v>
      </c>
      <c r="AG93" s="177">
        <v>0</v>
      </c>
      <c r="AH93" s="177">
        <v>0</v>
      </c>
      <c r="AI93" s="177">
        <v>60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68.400000000000006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159.69999999999999</v>
      </c>
      <c r="L94" s="177">
        <v>63.12</v>
      </c>
      <c r="M94" s="177">
        <v>0</v>
      </c>
      <c r="N94" s="177">
        <v>29.03</v>
      </c>
      <c r="O94" s="177">
        <v>48.75</v>
      </c>
      <c r="P94" s="177">
        <v>62.94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282.97000000000003</v>
      </c>
      <c r="V94" s="177">
        <v>5.09</v>
      </c>
      <c r="W94" s="177">
        <v>10.15</v>
      </c>
      <c r="X94" s="177">
        <v>36.26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66.59</v>
      </c>
      <c r="AF94" s="177">
        <v>0</v>
      </c>
      <c r="AG94" s="177">
        <v>0</v>
      </c>
      <c r="AH94" s="177">
        <v>0</v>
      </c>
      <c r="AI94" s="177">
        <v>60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68.400000000000006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159.69999999999999</v>
      </c>
      <c r="L95" s="177">
        <v>63.12</v>
      </c>
      <c r="M95" s="177">
        <v>0</v>
      </c>
      <c r="N95" s="177">
        <v>29.03</v>
      </c>
      <c r="O95" s="177">
        <v>48.75</v>
      </c>
      <c r="P95" s="177">
        <v>62.94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282.97000000000003</v>
      </c>
      <c r="V95" s="177">
        <v>5.09</v>
      </c>
      <c r="W95" s="177">
        <v>10.23</v>
      </c>
      <c r="X95" s="177">
        <v>36.26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66.59</v>
      </c>
      <c r="AF95" s="177">
        <v>0</v>
      </c>
      <c r="AG95" s="177">
        <v>0</v>
      </c>
      <c r="AH95" s="177">
        <v>0</v>
      </c>
      <c r="AI95" s="177">
        <v>60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68.400000000000006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159.69999999999999</v>
      </c>
      <c r="L96" s="177">
        <v>63.12</v>
      </c>
      <c r="M96" s="177">
        <v>0</v>
      </c>
      <c r="N96" s="177">
        <v>29.03</v>
      </c>
      <c r="O96" s="177">
        <v>48.75</v>
      </c>
      <c r="P96" s="177">
        <v>62.94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282.97000000000003</v>
      </c>
      <c r="V96" s="177">
        <v>5.09</v>
      </c>
      <c r="W96" s="177">
        <v>10.23</v>
      </c>
      <c r="X96" s="177">
        <v>36.26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66.59</v>
      </c>
      <c r="AF96" s="177">
        <v>0</v>
      </c>
      <c r="AG96" s="177">
        <v>0</v>
      </c>
      <c r="AH96" s="177">
        <v>0</v>
      </c>
      <c r="AI96" s="177">
        <v>60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68.400000000000006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159.69999999999999</v>
      </c>
      <c r="L97" s="177">
        <v>63.12</v>
      </c>
      <c r="M97" s="177">
        <v>0</v>
      </c>
      <c r="N97" s="177">
        <v>29.03</v>
      </c>
      <c r="O97" s="177">
        <v>48.75</v>
      </c>
      <c r="P97" s="177">
        <v>62.94</v>
      </c>
      <c r="Q97" s="177">
        <v>5.05</v>
      </c>
      <c r="R97" s="177">
        <v>10.42</v>
      </c>
      <c r="S97" s="177">
        <v>6.49</v>
      </c>
      <c r="T97" s="177">
        <v>0</v>
      </c>
      <c r="U97" s="177">
        <v>282.97000000000003</v>
      </c>
      <c r="V97" s="177">
        <v>5.09</v>
      </c>
      <c r="W97" s="177">
        <v>10.23</v>
      </c>
      <c r="X97" s="177">
        <v>36.26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42.59</v>
      </c>
      <c r="AF97" s="177">
        <v>0</v>
      </c>
      <c r="AG97" s="177">
        <v>0</v>
      </c>
      <c r="AH97" s="177">
        <v>0</v>
      </c>
      <c r="AI97" s="177">
        <v>60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68.400000000000006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159.69999999999999</v>
      </c>
      <c r="L98" s="177">
        <v>63.12</v>
      </c>
      <c r="M98" s="177">
        <v>0</v>
      </c>
      <c r="N98" s="177">
        <v>29.03</v>
      </c>
      <c r="O98" s="177">
        <v>48.75</v>
      </c>
      <c r="P98" s="177">
        <v>62.94</v>
      </c>
      <c r="Q98" s="177">
        <v>5.05</v>
      </c>
      <c r="R98" s="177">
        <v>10.42</v>
      </c>
      <c r="S98" s="177">
        <v>6.49</v>
      </c>
      <c r="T98" s="177">
        <v>0</v>
      </c>
      <c r="U98" s="177">
        <v>282.97000000000003</v>
      </c>
      <c r="V98" s="177">
        <v>5.09</v>
      </c>
      <c r="W98" s="177">
        <v>10.23</v>
      </c>
      <c r="X98" s="177">
        <v>36.26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42.59</v>
      </c>
      <c r="AF98" s="177">
        <v>0</v>
      </c>
      <c r="AG98" s="177">
        <v>0</v>
      </c>
      <c r="AH98" s="177">
        <v>0</v>
      </c>
      <c r="AI98" s="177">
        <v>60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68.400000000000006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2.5000000000000001E-5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1.6750000000000001E-4</v>
      </c>
      <c r="K99">
        <f t="shared" si="0"/>
        <v>2.515642500000002</v>
      </c>
      <c r="L99">
        <f t="shared" si="0"/>
        <v>0.9249949999999999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1.3675724999999996</v>
      </c>
      <c r="Q99">
        <f t="shared" si="0"/>
        <v>7.5157500000000044E-2</v>
      </c>
      <c r="R99">
        <f t="shared" si="0"/>
        <v>0.2110799999999998</v>
      </c>
      <c r="S99">
        <f t="shared" si="0"/>
        <v>9.5660000000000009E-2</v>
      </c>
      <c r="T99">
        <f t="shared" si="0"/>
        <v>0</v>
      </c>
      <c r="U99">
        <f t="shared" si="0"/>
        <v>6.7912800000000075</v>
      </c>
      <c r="V99">
        <f t="shared" si="0"/>
        <v>8.9677499999999855E-2</v>
      </c>
      <c r="W99">
        <f t="shared" si="0"/>
        <v>0.23496249999999982</v>
      </c>
      <c r="X99">
        <f t="shared" si="0"/>
        <v>0.84656000000000187</v>
      </c>
      <c r="Y99">
        <f t="shared" si="0"/>
        <v>0</v>
      </c>
      <c r="Z99">
        <f t="shared" si="0"/>
        <v>0</v>
      </c>
      <c r="AA99">
        <f t="shared" si="0"/>
        <v>0.16822999999999996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0.94092500000000101</v>
      </c>
      <c r="AF99">
        <f t="shared" si="0"/>
        <v>1.9682500000000002E-2</v>
      </c>
      <c r="AG99">
        <f t="shared" si="0"/>
        <v>0</v>
      </c>
      <c r="AH99">
        <f t="shared" si="0"/>
        <v>0</v>
      </c>
      <c r="AI99">
        <f t="shared" si="0"/>
        <v>1.2801425000000013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1.5531699999999982</v>
      </c>
      <c r="AQ99">
        <f t="shared" si="0"/>
        <v>0.45098750000000054</v>
      </c>
      <c r="AR99">
        <f t="shared" si="0"/>
        <v>0.29514249999999981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21.29</v>
      </c>
      <c r="K3" s="177">
        <v>9.11</v>
      </c>
      <c r="L3" s="177">
        <v>559.79999999999995</v>
      </c>
      <c r="M3" s="177">
        <v>27.31</v>
      </c>
      <c r="N3" s="177">
        <v>35.07</v>
      </c>
      <c r="O3" s="177">
        <v>0</v>
      </c>
      <c r="P3" s="177">
        <v>37.15</v>
      </c>
      <c r="Q3" s="177">
        <v>6.1</v>
      </c>
      <c r="R3" s="177">
        <v>12.59</v>
      </c>
      <c r="S3" s="177">
        <v>4.3099999999999996</v>
      </c>
      <c r="T3" s="177">
        <v>0</v>
      </c>
      <c r="U3" s="177">
        <v>62.16</v>
      </c>
      <c r="V3" s="177">
        <v>6.15</v>
      </c>
      <c r="W3" s="177">
        <v>12.97</v>
      </c>
      <c r="X3" s="177">
        <v>43.79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30</v>
      </c>
      <c r="AF3" s="177">
        <v>0</v>
      </c>
      <c r="AG3" s="177">
        <v>0</v>
      </c>
      <c r="AH3" s="177">
        <v>0</v>
      </c>
      <c r="AI3" s="177">
        <v>70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75.180000000000007</v>
      </c>
      <c r="AQ3" s="177">
        <v>26.78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21.29</v>
      </c>
      <c r="K4" s="177">
        <v>9.11</v>
      </c>
      <c r="L4" s="177">
        <v>559.79999999999995</v>
      </c>
      <c r="M4" s="177">
        <v>27.31</v>
      </c>
      <c r="N4" s="177">
        <v>35.07</v>
      </c>
      <c r="O4" s="177">
        <v>0</v>
      </c>
      <c r="P4" s="177">
        <v>38.299999999999997</v>
      </c>
      <c r="Q4" s="177">
        <v>6.1</v>
      </c>
      <c r="R4" s="177">
        <v>12.59</v>
      </c>
      <c r="S4" s="177">
        <v>4.3099999999999996</v>
      </c>
      <c r="T4" s="177">
        <v>0</v>
      </c>
      <c r="U4" s="177">
        <v>62.16</v>
      </c>
      <c r="V4" s="177">
        <v>6.15</v>
      </c>
      <c r="W4" s="177">
        <v>12.97</v>
      </c>
      <c r="X4" s="177">
        <v>43.79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30</v>
      </c>
      <c r="AF4" s="177">
        <v>0</v>
      </c>
      <c r="AG4" s="177">
        <v>0</v>
      </c>
      <c r="AH4" s="177">
        <v>0</v>
      </c>
      <c r="AI4" s="177">
        <v>70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75.180000000000007</v>
      </c>
      <c r="AQ4" s="177">
        <v>26.78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21.29</v>
      </c>
      <c r="K5" s="177">
        <v>9.11</v>
      </c>
      <c r="L5" s="177">
        <v>559.79999999999995</v>
      </c>
      <c r="M5" s="177">
        <v>27.31</v>
      </c>
      <c r="N5" s="177">
        <v>35.07</v>
      </c>
      <c r="O5" s="177">
        <v>0</v>
      </c>
      <c r="P5" s="177">
        <v>32.51</v>
      </c>
      <c r="Q5" s="177">
        <v>6.1</v>
      </c>
      <c r="R5" s="177">
        <v>12.59</v>
      </c>
      <c r="S5" s="177">
        <v>4.3099999999999996</v>
      </c>
      <c r="T5" s="177">
        <v>0</v>
      </c>
      <c r="U5" s="177">
        <v>62.16</v>
      </c>
      <c r="V5" s="177">
        <v>6.15</v>
      </c>
      <c r="W5" s="177">
        <v>12.97</v>
      </c>
      <c r="X5" s="177">
        <v>43.79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30</v>
      </c>
      <c r="AF5" s="177">
        <v>0</v>
      </c>
      <c r="AG5" s="177">
        <v>0</v>
      </c>
      <c r="AH5" s="177">
        <v>0</v>
      </c>
      <c r="AI5" s="177">
        <v>70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75.180000000000007</v>
      </c>
      <c r="AQ5" s="177">
        <v>26.78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21.29</v>
      </c>
      <c r="K6" s="177">
        <v>9.11</v>
      </c>
      <c r="L6" s="177">
        <v>559.79999999999995</v>
      </c>
      <c r="M6" s="177">
        <v>27.31</v>
      </c>
      <c r="N6" s="177">
        <v>35.07</v>
      </c>
      <c r="O6" s="177">
        <v>0</v>
      </c>
      <c r="P6" s="177">
        <v>32.51</v>
      </c>
      <c r="Q6" s="177">
        <v>6.1</v>
      </c>
      <c r="R6" s="177">
        <v>12.59</v>
      </c>
      <c r="S6" s="177">
        <v>4.3099999999999996</v>
      </c>
      <c r="T6" s="177">
        <v>0</v>
      </c>
      <c r="U6" s="177">
        <v>62.16</v>
      </c>
      <c r="V6" s="177">
        <v>6.15</v>
      </c>
      <c r="W6" s="177">
        <v>12.97</v>
      </c>
      <c r="X6" s="177">
        <v>43.79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30</v>
      </c>
      <c r="AF6" s="177">
        <v>0</v>
      </c>
      <c r="AG6" s="177">
        <v>0</v>
      </c>
      <c r="AH6" s="177">
        <v>0</v>
      </c>
      <c r="AI6" s="177">
        <v>70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75.180000000000007</v>
      </c>
      <c r="AQ6" s="177">
        <v>26.78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21.29</v>
      </c>
      <c r="K7" s="177">
        <v>9.11</v>
      </c>
      <c r="L7" s="177">
        <v>559.79999999999995</v>
      </c>
      <c r="M7" s="177">
        <v>27.31</v>
      </c>
      <c r="N7" s="177">
        <v>35.07</v>
      </c>
      <c r="O7" s="177">
        <v>0</v>
      </c>
      <c r="P7" s="177">
        <v>32.71</v>
      </c>
      <c r="Q7" s="177">
        <v>6.1</v>
      </c>
      <c r="R7" s="177">
        <v>12.59</v>
      </c>
      <c r="S7" s="177">
        <v>4.3099999999999996</v>
      </c>
      <c r="T7" s="177">
        <v>0</v>
      </c>
      <c r="U7" s="177">
        <v>62.16</v>
      </c>
      <c r="V7" s="177">
        <v>6.15</v>
      </c>
      <c r="W7" s="177">
        <v>12.97</v>
      </c>
      <c r="X7" s="177">
        <v>43.79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30</v>
      </c>
      <c r="AF7" s="177">
        <v>0</v>
      </c>
      <c r="AG7" s="177">
        <v>0</v>
      </c>
      <c r="AH7" s="177">
        <v>0</v>
      </c>
      <c r="AI7" s="177">
        <v>70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75.180000000000007</v>
      </c>
      <c r="AQ7" s="177">
        <v>26.78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21.29</v>
      </c>
      <c r="K8" s="177">
        <v>9.11</v>
      </c>
      <c r="L8" s="177">
        <v>559.79999999999995</v>
      </c>
      <c r="M8" s="177">
        <v>27.31</v>
      </c>
      <c r="N8" s="177">
        <v>35.07</v>
      </c>
      <c r="O8" s="177">
        <v>0</v>
      </c>
      <c r="P8" s="177">
        <v>32.729999999999997</v>
      </c>
      <c r="Q8" s="177">
        <v>6.1</v>
      </c>
      <c r="R8" s="177">
        <v>12.59</v>
      </c>
      <c r="S8" s="177">
        <v>4.3099999999999996</v>
      </c>
      <c r="T8" s="177">
        <v>0</v>
      </c>
      <c r="U8" s="177">
        <v>62.16</v>
      </c>
      <c r="V8" s="177">
        <v>6.15</v>
      </c>
      <c r="W8" s="177">
        <v>12.97</v>
      </c>
      <c r="X8" s="177">
        <v>43.79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30</v>
      </c>
      <c r="AF8" s="177">
        <v>0</v>
      </c>
      <c r="AG8" s="177">
        <v>0</v>
      </c>
      <c r="AH8" s="177">
        <v>0</v>
      </c>
      <c r="AI8" s="177">
        <v>70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75.180000000000007</v>
      </c>
      <c r="AQ8" s="177">
        <v>26.78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21.29</v>
      </c>
      <c r="K9" s="177">
        <v>9.11</v>
      </c>
      <c r="L9" s="177">
        <v>559.79999999999995</v>
      </c>
      <c r="M9" s="177">
        <v>27.31</v>
      </c>
      <c r="N9" s="177">
        <v>35.07</v>
      </c>
      <c r="O9" s="177">
        <v>0</v>
      </c>
      <c r="P9" s="177">
        <v>32.729999999999997</v>
      </c>
      <c r="Q9" s="177">
        <v>6.1</v>
      </c>
      <c r="R9" s="177">
        <v>12.59</v>
      </c>
      <c r="S9" s="177">
        <v>4.3099999999999996</v>
      </c>
      <c r="T9" s="177">
        <v>0</v>
      </c>
      <c r="U9" s="177">
        <v>62.16</v>
      </c>
      <c r="V9" s="177">
        <v>6.15</v>
      </c>
      <c r="W9" s="177">
        <v>12.97</v>
      </c>
      <c r="X9" s="177">
        <v>43.79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30</v>
      </c>
      <c r="AF9" s="177">
        <v>0</v>
      </c>
      <c r="AG9" s="177">
        <v>0</v>
      </c>
      <c r="AH9" s="177">
        <v>0</v>
      </c>
      <c r="AI9" s="177">
        <v>70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75.180000000000007</v>
      </c>
      <c r="AQ9" s="177">
        <v>26.78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21.29</v>
      </c>
      <c r="K10" s="177">
        <v>9.11</v>
      </c>
      <c r="L10" s="177">
        <v>559.79999999999995</v>
      </c>
      <c r="M10" s="177">
        <v>27.31</v>
      </c>
      <c r="N10" s="177">
        <v>35.07</v>
      </c>
      <c r="O10" s="177">
        <v>0</v>
      </c>
      <c r="P10" s="177">
        <v>32.729999999999997</v>
      </c>
      <c r="Q10" s="177">
        <v>6.1</v>
      </c>
      <c r="R10" s="177">
        <v>12.59</v>
      </c>
      <c r="S10" s="177">
        <v>4.3099999999999996</v>
      </c>
      <c r="T10" s="177">
        <v>0</v>
      </c>
      <c r="U10" s="177">
        <v>62.16</v>
      </c>
      <c r="V10" s="177">
        <v>6.15</v>
      </c>
      <c r="W10" s="177">
        <v>12.97</v>
      </c>
      <c r="X10" s="177">
        <v>43.79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30</v>
      </c>
      <c r="AF10" s="177">
        <v>0</v>
      </c>
      <c r="AG10" s="177">
        <v>0</v>
      </c>
      <c r="AH10" s="177">
        <v>0</v>
      </c>
      <c r="AI10" s="177">
        <v>70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75.180000000000007</v>
      </c>
      <c r="AQ10" s="177">
        <v>26.78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21.29</v>
      </c>
      <c r="K11" s="177">
        <v>9.2799999999999994</v>
      </c>
      <c r="L11" s="177">
        <v>559.80999999999995</v>
      </c>
      <c r="M11" s="177">
        <v>27.31</v>
      </c>
      <c r="N11" s="177">
        <v>35.07</v>
      </c>
      <c r="O11" s="177">
        <v>0</v>
      </c>
      <c r="P11" s="177">
        <v>32.729999999999997</v>
      </c>
      <c r="Q11" s="177">
        <v>6.1</v>
      </c>
      <c r="R11" s="177">
        <v>12.59</v>
      </c>
      <c r="S11" s="177">
        <v>4.45</v>
      </c>
      <c r="T11" s="177">
        <v>0</v>
      </c>
      <c r="U11" s="177">
        <v>62.16</v>
      </c>
      <c r="V11" s="177">
        <v>6.15</v>
      </c>
      <c r="W11" s="177">
        <v>12.97</v>
      </c>
      <c r="X11" s="177">
        <v>43.79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30</v>
      </c>
      <c r="AF11" s="177">
        <v>0</v>
      </c>
      <c r="AG11" s="177">
        <v>0</v>
      </c>
      <c r="AH11" s="177">
        <v>0</v>
      </c>
      <c r="AI11" s="177">
        <v>70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75.180000000000007</v>
      </c>
      <c r="AQ11" s="177">
        <v>26.78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21.29</v>
      </c>
      <c r="K12" s="177">
        <v>9.11</v>
      </c>
      <c r="L12" s="177">
        <v>559.80999999999995</v>
      </c>
      <c r="M12" s="177">
        <v>27.31</v>
      </c>
      <c r="N12" s="177">
        <v>35.07</v>
      </c>
      <c r="O12" s="177">
        <v>0</v>
      </c>
      <c r="P12" s="177">
        <v>32.729999999999997</v>
      </c>
      <c r="Q12" s="177">
        <v>6.1</v>
      </c>
      <c r="R12" s="177">
        <v>12.59</v>
      </c>
      <c r="S12" s="177">
        <v>4.45</v>
      </c>
      <c r="T12" s="177">
        <v>0</v>
      </c>
      <c r="U12" s="177">
        <v>62.16</v>
      </c>
      <c r="V12" s="177">
        <v>6.15</v>
      </c>
      <c r="W12" s="177">
        <v>12.97</v>
      </c>
      <c r="X12" s="177">
        <v>43.79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30</v>
      </c>
      <c r="AF12" s="177">
        <v>0</v>
      </c>
      <c r="AG12" s="177">
        <v>0</v>
      </c>
      <c r="AH12" s="177">
        <v>0</v>
      </c>
      <c r="AI12" s="177">
        <v>70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75.180000000000007</v>
      </c>
      <c r="AQ12" s="177">
        <v>26.78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21.29</v>
      </c>
      <c r="K13" s="177">
        <v>9.11</v>
      </c>
      <c r="L13" s="177">
        <v>559.80999999999995</v>
      </c>
      <c r="M13" s="177">
        <v>27.31</v>
      </c>
      <c r="N13" s="177">
        <v>35.07</v>
      </c>
      <c r="O13" s="177">
        <v>0</v>
      </c>
      <c r="P13" s="177">
        <v>32.729999999999997</v>
      </c>
      <c r="Q13" s="177">
        <v>6.1</v>
      </c>
      <c r="R13" s="177">
        <v>12.59</v>
      </c>
      <c r="S13" s="177">
        <v>4.45</v>
      </c>
      <c r="T13" s="177">
        <v>0</v>
      </c>
      <c r="U13" s="177">
        <v>62.16</v>
      </c>
      <c r="V13" s="177">
        <v>6.15</v>
      </c>
      <c r="W13" s="177">
        <v>12.97</v>
      </c>
      <c r="X13" s="177">
        <v>43.79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30</v>
      </c>
      <c r="AF13" s="177">
        <v>0</v>
      </c>
      <c r="AG13" s="177">
        <v>0</v>
      </c>
      <c r="AH13" s="177">
        <v>0</v>
      </c>
      <c r="AI13" s="177">
        <v>70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73.430000000000007</v>
      </c>
      <c r="AQ13" s="177">
        <v>26.17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21.29</v>
      </c>
      <c r="K14" s="177">
        <v>9.11</v>
      </c>
      <c r="L14" s="177">
        <v>559.80999999999995</v>
      </c>
      <c r="M14" s="177">
        <v>27.31</v>
      </c>
      <c r="N14" s="177">
        <v>35.07</v>
      </c>
      <c r="O14" s="177">
        <v>0</v>
      </c>
      <c r="P14" s="177">
        <v>32.729999999999997</v>
      </c>
      <c r="Q14" s="177">
        <v>6.1</v>
      </c>
      <c r="R14" s="177">
        <v>12.59</v>
      </c>
      <c r="S14" s="177">
        <v>4.45</v>
      </c>
      <c r="T14" s="177">
        <v>0</v>
      </c>
      <c r="U14" s="177">
        <v>62.16</v>
      </c>
      <c r="V14" s="177">
        <v>6.15</v>
      </c>
      <c r="W14" s="177">
        <v>12.97</v>
      </c>
      <c r="X14" s="177">
        <v>43.79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30</v>
      </c>
      <c r="AF14" s="177">
        <v>0</v>
      </c>
      <c r="AG14" s="177">
        <v>0</v>
      </c>
      <c r="AH14" s="177">
        <v>0</v>
      </c>
      <c r="AI14" s="177">
        <v>70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73.430000000000007</v>
      </c>
      <c r="AQ14" s="177">
        <v>26.17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21.29</v>
      </c>
      <c r="K15" s="177">
        <v>9.11</v>
      </c>
      <c r="L15" s="177">
        <v>559.79999999999995</v>
      </c>
      <c r="M15" s="177">
        <v>27.31</v>
      </c>
      <c r="N15" s="177">
        <v>35.07</v>
      </c>
      <c r="O15" s="177">
        <v>0</v>
      </c>
      <c r="P15" s="177">
        <v>32.729999999999997</v>
      </c>
      <c r="Q15" s="177">
        <v>6.1</v>
      </c>
      <c r="R15" s="177">
        <v>12.59</v>
      </c>
      <c r="S15" s="177">
        <v>4.45</v>
      </c>
      <c r="T15" s="177">
        <v>0</v>
      </c>
      <c r="U15" s="177">
        <v>62.16</v>
      </c>
      <c r="V15" s="177">
        <v>6.15</v>
      </c>
      <c r="W15" s="177">
        <v>12.97</v>
      </c>
      <c r="X15" s="177">
        <v>43.79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24.06</v>
      </c>
      <c r="AF15" s="177">
        <v>0</v>
      </c>
      <c r="AG15" s="177">
        <v>0</v>
      </c>
      <c r="AH15" s="177">
        <v>0</v>
      </c>
      <c r="AI15" s="177">
        <v>70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75.180000000000007</v>
      </c>
      <c r="AQ15" s="177">
        <v>26.78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21.29</v>
      </c>
      <c r="K16" s="177">
        <v>9.11</v>
      </c>
      <c r="L16" s="177">
        <v>559.80999999999995</v>
      </c>
      <c r="M16" s="177">
        <v>27.31</v>
      </c>
      <c r="N16" s="177">
        <v>35.07</v>
      </c>
      <c r="O16" s="177">
        <v>0</v>
      </c>
      <c r="P16" s="177">
        <v>32.729999999999997</v>
      </c>
      <c r="Q16" s="177">
        <v>2.9</v>
      </c>
      <c r="R16" s="177">
        <v>12.59</v>
      </c>
      <c r="S16" s="177">
        <v>4.45</v>
      </c>
      <c r="T16" s="177">
        <v>0</v>
      </c>
      <c r="U16" s="177">
        <v>62.16</v>
      </c>
      <c r="V16" s="177">
        <v>6.15</v>
      </c>
      <c r="W16" s="177">
        <v>12.97</v>
      </c>
      <c r="X16" s="177">
        <v>43.79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24.06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75.180000000000007</v>
      </c>
      <c r="AQ16" s="177">
        <v>26.78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21.29</v>
      </c>
      <c r="K17" s="177">
        <v>9.11</v>
      </c>
      <c r="L17" s="177">
        <v>559.80999999999995</v>
      </c>
      <c r="M17" s="177">
        <v>27.31</v>
      </c>
      <c r="N17" s="177">
        <v>35.07</v>
      </c>
      <c r="O17" s="177">
        <v>0</v>
      </c>
      <c r="P17" s="177">
        <v>34.229999999999997</v>
      </c>
      <c r="Q17" s="177">
        <v>2.9</v>
      </c>
      <c r="R17" s="177">
        <v>12.59</v>
      </c>
      <c r="S17" s="177">
        <v>4.45</v>
      </c>
      <c r="T17" s="177">
        <v>0</v>
      </c>
      <c r="U17" s="177">
        <v>62.16</v>
      </c>
      <c r="V17" s="177">
        <v>6.15</v>
      </c>
      <c r="W17" s="177">
        <v>12.72</v>
      </c>
      <c r="X17" s="177">
        <v>43.79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30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75.180000000000007</v>
      </c>
      <c r="AQ17" s="177">
        <v>26.78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21.29</v>
      </c>
      <c r="K18" s="177">
        <v>9.11</v>
      </c>
      <c r="L18" s="177">
        <v>559.80999999999995</v>
      </c>
      <c r="M18" s="177">
        <v>27.31</v>
      </c>
      <c r="N18" s="177">
        <v>35.07</v>
      </c>
      <c r="O18" s="177">
        <v>0</v>
      </c>
      <c r="P18" s="177">
        <v>34.94</v>
      </c>
      <c r="Q18" s="177">
        <v>2.9</v>
      </c>
      <c r="R18" s="177">
        <v>12.59</v>
      </c>
      <c r="S18" s="177">
        <v>4.45</v>
      </c>
      <c r="T18" s="177">
        <v>0</v>
      </c>
      <c r="U18" s="177">
        <v>62.16</v>
      </c>
      <c r="V18" s="177">
        <v>6.15</v>
      </c>
      <c r="W18" s="177">
        <v>12.72</v>
      </c>
      <c r="X18" s="177">
        <v>43.79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30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75.180000000000007</v>
      </c>
      <c r="AQ18" s="177">
        <v>26.78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9.11</v>
      </c>
      <c r="L19" s="177">
        <v>524.49</v>
      </c>
      <c r="M19" s="177">
        <v>27.31</v>
      </c>
      <c r="N19" s="177">
        <v>35.07</v>
      </c>
      <c r="O19" s="177">
        <v>0</v>
      </c>
      <c r="P19" s="177">
        <v>34.96</v>
      </c>
      <c r="Q19" s="177">
        <v>2.9</v>
      </c>
      <c r="R19" s="177">
        <v>12.59</v>
      </c>
      <c r="S19" s="177">
        <v>4.45</v>
      </c>
      <c r="T19" s="177">
        <v>0</v>
      </c>
      <c r="U19" s="177">
        <v>62.16</v>
      </c>
      <c r="V19" s="177">
        <v>6.15</v>
      </c>
      <c r="W19" s="177">
        <v>12.97</v>
      </c>
      <c r="X19" s="177">
        <v>43.79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30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75.180000000000007</v>
      </c>
      <c r="AQ19" s="177">
        <v>26.78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9.11</v>
      </c>
      <c r="L20" s="177">
        <v>559.80999999999995</v>
      </c>
      <c r="M20" s="177">
        <v>27.31</v>
      </c>
      <c r="N20" s="177">
        <v>35.07</v>
      </c>
      <c r="O20" s="177">
        <v>0</v>
      </c>
      <c r="P20" s="177">
        <v>34.96</v>
      </c>
      <c r="Q20" s="177">
        <v>6.1</v>
      </c>
      <c r="R20" s="177">
        <v>12.59</v>
      </c>
      <c r="S20" s="177">
        <v>4.45</v>
      </c>
      <c r="T20" s="177">
        <v>0</v>
      </c>
      <c r="U20" s="177">
        <v>62.16</v>
      </c>
      <c r="V20" s="177">
        <v>6.15</v>
      </c>
      <c r="W20" s="177">
        <v>12.97</v>
      </c>
      <c r="X20" s="177">
        <v>43.79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30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75.180000000000007</v>
      </c>
      <c r="AQ20" s="177">
        <v>26.78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9.11</v>
      </c>
      <c r="L21" s="177">
        <v>559.80999999999995</v>
      </c>
      <c r="M21" s="177">
        <v>27.31</v>
      </c>
      <c r="N21" s="177">
        <v>35.07</v>
      </c>
      <c r="O21" s="177">
        <v>0</v>
      </c>
      <c r="P21" s="177">
        <v>34.96</v>
      </c>
      <c r="Q21" s="177">
        <v>6.1</v>
      </c>
      <c r="R21" s="177">
        <v>12.59</v>
      </c>
      <c r="S21" s="177">
        <v>4.45</v>
      </c>
      <c r="T21" s="177">
        <v>0</v>
      </c>
      <c r="U21" s="177">
        <v>62.16</v>
      </c>
      <c r="V21" s="177">
        <v>6.15</v>
      </c>
      <c r="W21" s="177">
        <v>12.97</v>
      </c>
      <c r="X21" s="177">
        <v>43.79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30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75.180000000000007</v>
      </c>
      <c r="AQ21" s="177">
        <v>26.78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9.11</v>
      </c>
      <c r="L22" s="177">
        <v>559.80999999999995</v>
      </c>
      <c r="M22" s="177">
        <v>27.31</v>
      </c>
      <c r="N22" s="177">
        <v>35.07</v>
      </c>
      <c r="O22" s="177">
        <v>0</v>
      </c>
      <c r="P22" s="177">
        <v>34.96</v>
      </c>
      <c r="Q22" s="177">
        <v>6.1</v>
      </c>
      <c r="R22" s="177">
        <v>12.59</v>
      </c>
      <c r="S22" s="177">
        <v>4.45</v>
      </c>
      <c r="T22" s="177">
        <v>0</v>
      </c>
      <c r="U22" s="177">
        <v>62.16</v>
      </c>
      <c r="V22" s="177">
        <v>6.15</v>
      </c>
      <c r="W22" s="177">
        <v>12.97</v>
      </c>
      <c r="X22" s="177">
        <v>43.79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30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75.180000000000007</v>
      </c>
      <c r="AQ22" s="177">
        <v>26.78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9.11</v>
      </c>
      <c r="L23" s="177">
        <v>559.80999999999995</v>
      </c>
      <c r="M23" s="177">
        <v>27.31</v>
      </c>
      <c r="N23" s="177">
        <v>35.07</v>
      </c>
      <c r="O23" s="177">
        <v>0</v>
      </c>
      <c r="P23" s="177">
        <v>34.950000000000003</v>
      </c>
      <c r="Q23" s="177">
        <v>3</v>
      </c>
      <c r="R23" s="177">
        <v>12.59</v>
      </c>
      <c r="S23" s="177">
        <v>4.45</v>
      </c>
      <c r="T23" s="177">
        <v>0</v>
      </c>
      <c r="U23" s="177">
        <v>62.16</v>
      </c>
      <c r="V23" s="177">
        <v>6.15</v>
      </c>
      <c r="W23" s="177">
        <v>12.97</v>
      </c>
      <c r="X23" s="177">
        <v>43.79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30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75.180000000000007</v>
      </c>
      <c r="AQ23" s="177">
        <v>26.78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9.41</v>
      </c>
      <c r="L24" s="177">
        <v>559.80999999999995</v>
      </c>
      <c r="M24" s="177">
        <v>27.31</v>
      </c>
      <c r="N24" s="177">
        <v>35.07</v>
      </c>
      <c r="O24" s="177">
        <v>0</v>
      </c>
      <c r="P24" s="177">
        <v>34.950000000000003</v>
      </c>
      <c r="Q24" s="177">
        <v>6.31</v>
      </c>
      <c r="R24" s="177">
        <v>12.59</v>
      </c>
      <c r="S24" s="177">
        <v>4.45</v>
      </c>
      <c r="T24" s="177">
        <v>0</v>
      </c>
      <c r="U24" s="177">
        <v>62.16</v>
      </c>
      <c r="V24" s="177">
        <v>6.15</v>
      </c>
      <c r="W24" s="177">
        <v>12.97</v>
      </c>
      <c r="X24" s="177">
        <v>43.79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30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75.180000000000007</v>
      </c>
      <c r="AQ24" s="177">
        <v>26.78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5</v>
      </c>
      <c r="L25" s="177">
        <v>487.72</v>
      </c>
      <c r="M25" s="177">
        <v>27.31</v>
      </c>
      <c r="N25" s="177">
        <v>35.07</v>
      </c>
      <c r="O25" s="177">
        <v>0</v>
      </c>
      <c r="P25" s="177">
        <v>34.950000000000003</v>
      </c>
      <c r="Q25" s="177">
        <v>3.52</v>
      </c>
      <c r="R25" s="177">
        <v>13.01</v>
      </c>
      <c r="S25" s="177">
        <v>4.3099999999999996</v>
      </c>
      <c r="T25" s="177">
        <v>0</v>
      </c>
      <c r="U25" s="177">
        <v>62.16</v>
      </c>
      <c r="V25" s="177">
        <v>6.15</v>
      </c>
      <c r="W25" s="177">
        <v>12.97</v>
      </c>
      <c r="X25" s="177">
        <v>43.79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30</v>
      </c>
      <c r="AF25" s="177">
        <v>0</v>
      </c>
      <c r="AG25" s="177">
        <v>0</v>
      </c>
      <c r="AH25" s="177">
        <v>0</v>
      </c>
      <c r="AI25" s="177">
        <v>61.18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75.180000000000007</v>
      </c>
      <c r="AQ25" s="177">
        <v>26.78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5</v>
      </c>
      <c r="L26" s="177">
        <v>419.01</v>
      </c>
      <c r="M26" s="177">
        <v>27.31</v>
      </c>
      <c r="N26" s="177">
        <v>35.07</v>
      </c>
      <c r="O26" s="177">
        <v>0</v>
      </c>
      <c r="P26" s="177">
        <v>34.950000000000003</v>
      </c>
      <c r="Q26" s="177">
        <v>3.52</v>
      </c>
      <c r="R26" s="177">
        <v>12.59</v>
      </c>
      <c r="S26" s="177">
        <v>4.3</v>
      </c>
      <c r="T26" s="177">
        <v>0</v>
      </c>
      <c r="U26" s="177">
        <v>62.16</v>
      </c>
      <c r="V26" s="177">
        <v>6.15</v>
      </c>
      <c r="W26" s="177">
        <v>12.97</v>
      </c>
      <c r="X26" s="177">
        <v>43.79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30</v>
      </c>
      <c r="AF26" s="177">
        <v>0</v>
      </c>
      <c r="AG26" s="177">
        <v>0</v>
      </c>
      <c r="AH26" s="177">
        <v>0</v>
      </c>
      <c r="AI26" s="177">
        <v>61.18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75.180000000000007</v>
      </c>
      <c r="AQ26" s="177">
        <v>26.78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4.88</v>
      </c>
      <c r="L27" s="177">
        <v>387.08</v>
      </c>
      <c r="M27" s="177">
        <v>27.31</v>
      </c>
      <c r="N27" s="177">
        <v>35.07</v>
      </c>
      <c r="O27" s="177">
        <v>0</v>
      </c>
      <c r="P27" s="177">
        <v>34.950000000000003</v>
      </c>
      <c r="Q27" s="177">
        <v>2.9</v>
      </c>
      <c r="R27" s="177">
        <v>12.59</v>
      </c>
      <c r="S27" s="177">
        <v>4.3</v>
      </c>
      <c r="T27" s="177">
        <v>0</v>
      </c>
      <c r="U27" s="177">
        <v>62.16</v>
      </c>
      <c r="V27" s="177">
        <v>6.15</v>
      </c>
      <c r="W27" s="177">
        <v>12.97</v>
      </c>
      <c r="X27" s="177">
        <v>43.79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26.86</v>
      </c>
      <c r="AF27" s="177">
        <v>0</v>
      </c>
      <c r="AG27" s="177">
        <v>0</v>
      </c>
      <c r="AH27" s="177">
        <v>0</v>
      </c>
      <c r="AI27" s="177">
        <v>61.18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75.180000000000007</v>
      </c>
      <c r="AQ27" s="177">
        <v>26.78</v>
      </c>
      <c r="AR27" s="177">
        <v>4.2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5</v>
      </c>
      <c r="L28" s="177">
        <v>387.08</v>
      </c>
      <c r="M28" s="177">
        <v>27.31</v>
      </c>
      <c r="N28" s="177">
        <v>35.07</v>
      </c>
      <c r="O28" s="177">
        <v>0</v>
      </c>
      <c r="P28" s="177">
        <v>34.950000000000003</v>
      </c>
      <c r="Q28" s="177">
        <v>3.52</v>
      </c>
      <c r="R28" s="177">
        <v>12.59</v>
      </c>
      <c r="S28" s="177">
        <v>4.3</v>
      </c>
      <c r="T28" s="177">
        <v>0</v>
      </c>
      <c r="U28" s="177">
        <v>62.16</v>
      </c>
      <c r="V28" s="177">
        <v>6.15</v>
      </c>
      <c r="W28" s="177">
        <v>12.97</v>
      </c>
      <c r="X28" s="177">
        <v>43.79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26.86</v>
      </c>
      <c r="AF28" s="177">
        <v>1.93</v>
      </c>
      <c r="AG28" s="177">
        <v>0</v>
      </c>
      <c r="AH28" s="177">
        <v>0</v>
      </c>
      <c r="AI28" s="177">
        <v>61.18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75.180000000000007</v>
      </c>
      <c r="AQ28" s="177">
        <v>26.78</v>
      </c>
      <c r="AR28" s="177">
        <v>8.49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5</v>
      </c>
      <c r="L29" s="177">
        <v>367.73</v>
      </c>
      <c r="M29" s="177">
        <v>27.31</v>
      </c>
      <c r="N29" s="177">
        <v>35.07</v>
      </c>
      <c r="O29" s="177">
        <v>0</v>
      </c>
      <c r="P29" s="177">
        <v>34.950000000000003</v>
      </c>
      <c r="Q29" s="177">
        <v>3.52</v>
      </c>
      <c r="R29" s="177">
        <v>12.59</v>
      </c>
      <c r="S29" s="177">
        <v>4.3</v>
      </c>
      <c r="T29" s="177">
        <v>0</v>
      </c>
      <c r="U29" s="177">
        <v>62.16</v>
      </c>
      <c r="V29" s="177">
        <v>6.15</v>
      </c>
      <c r="W29" s="177">
        <v>12.9</v>
      </c>
      <c r="X29" s="177">
        <v>43.79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30</v>
      </c>
      <c r="AF29" s="177">
        <v>3.86</v>
      </c>
      <c r="AG29" s="177">
        <v>0</v>
      </c>
      <c r="AH29" s="177">
        <v>0</v>
      </c>
      <c r="AI29" s="177">
        <v>61.18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75.180000000000007</v>
      </c>
      <c r="AQ29" s="177">
        <v>26.78</v>
      </c>
      <c r="AR29" s="177">
        <v>17.25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5</v>
      </c>
      <c r="L30" s="177">
        <v>370.5</v>
      </c>
      <c r="M30" s="177">
        <v>27.31</v>
      </c>
      <c r="N30" s="177">
        <v>35.07</v>
      </c>
      <c r="O30" s="177">
        <v>0</v>
      </c>
      <c r="P30" s="177">
        <v>34.950000000000003</v>
      </c>
      <c r="Q30" s="177">
        <v>3.52</v>
      </c>
      <c r="R30" s="177">
        <v>12.59</v>
      </c>
      <c r="S30" s="177">
        <v>4.3</v>
      </c>
      <c r="T30" s="177">
        <v>0</v>
      </c>
      <c r="U30" s="177">
        <v>62.16</v>
      </c>
      <c r="V30" s="177">
        <v>6.15</v>
      </c>
      <c r="W30" s="177">
        <v>12.9</v>
      </c>
      <c r="X30" s="177">
        <v>43.79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30</v>
      </c>
      <c r="AF30" s="177">
        <v>3.86</v>
      </c>
      <c r="AG30" s="177">
        <v>0</v>
      </c>
      <c r="AH30" s="177">
        <v>0</v>
      </c>
      <c r="AI30" s="177">
        <v>61.18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75.180000000000007</v>
      </c>
      <c r="AQ30" s="177">
        <v>26.78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5</v>
      </c>
      <c r="L31" s="177">
        <v>321</v>
      </c>
      <c r="M31" s="177">
        <v>27.31</v>
      </c>
      <c r="N31" s="177">
        <v>35.07</v>
      </c>
      <c r="O31" s="177">
        <v>0</v>
      </c>
      <c r="P31" s="177">
        <v>34.950000000000003</v>
      </c>
      <c r="Q31" s="177">
        <v>3.49</v>
      </c>
      <c r="R31" s="177">
        <v>1.1599999999999999</v>
      </c>
      <c r="S31" s="177">
        <v>4.3</v>
      </c>
      <c r="T31" s="177">
        <v>0</v>
      </c>
      <c r="U31" s="177">
        <v>62.16</v>
      </c>
      <c r="V31" s="177">
        <v>6.15</v>
      </c>
      <c r="W31" s="177">
        <v>12.9</v>
      </c>
      <c r="X31" s="177">
        <v>43.79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30</v>
      </c>
      <c r="AF31" s="177">
        <v>7.71</v>
      </c>
      <c r="AG31" s="177">
        <v>0</v>
      </c>
      <c r="AH31" s="177">
        <v>0</v>
      </c>
      <c r="AI31" s="177">
        <v>61.18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75.180000000000007</v>
      </c>
      <c r="AQ31" s="177">
        <v>7.74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5</v>
      </c>
      <c r="L32" s="177">
        <v>321</v>
      </c>
      <c r="M32" s="177">
        <v>27.31</v>
      </c>
      <c r="N32" s="177">
        <v>35.07</v>
      </c>
      <c r="O32" s="177">
        <v>0</v>
      </c>
      <c r="P32" s="177">
        <v>34.950000000000003</v>
      </c>
      <c r="Q32" s="177">
        <v>3.49</v>
      </c>
      <c r="R32" s="177">
        <v>1.69</v>
      </c>
      <c r="S32" s="177">
        <v>4.3</v>
      </c>
      <c r="T32" s="177">
        <v>0</v>
      </c>
      <c r="U32" s="177">
        <v>62.16</v>
      </c>
      <c r="V32" s="177">
        <v>6.15</v>
      </c>
      <c r="W32" s="177">
        <v>12.9</v>
      </c>
      <c r="X32" s="177">
        <v>43.79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30</v>
      </c>
      <c r="AF32" s="177">
        <v>7.71</v>
      </c>
      <c r="AG32" s="177">
        <v>0</v>
      </c>
      <c r="AH32" s="177">
        <v>0</v>
      </c>
      <c r="AI32" s="177">
        <v>61.18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75.180000000000007</v>
      </c>
      <c r="AQ32" s="177">
        <v>7.74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5</v>
      </c>
      <c r="L33" s="177">
        <v>321</v>
      </c>
      <c r="M33" s="177">
        <v>27.31</v>
      </c>
      <c r="N33" s="177">
        <v>35.07</v>
      </c>
      <c r="O33" s="177">
        <v>0</v>
      </c>
      <c r="P33" s="177">
        <v>34.950000000000003</v>
      </c>
      <c r="Q33" s="177">
        <v>3.49</v>
      </c>
      <c r="R33" s="177">
        <v>5.17</v>
      </c>
      <c r="S33" s="177">
        <v>4.3</v>
      </c>
      <c r="T33" s="177">
        <v>0</v>
      </c>
      <c r="U33" s="177">
        <v>62.16</v>
      </c>
      <c r="V33" s="177">
        <v>6.15</v>
      </c>
      <c r="W33" s="177">
        <v>12.9</v>
      </c>
      <c r="X33" s="177">
        <v>43.79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30</v>
      </c>
      <c r="AF33" s="177">
        <v>11.57</v>
      </c>
      <c r="AG33" s="177">
        <v>0</v>
      </c>
      <c r="AH33" s="177">
        <v>0</v>
      </c>
      <c r="AI33" s="177">
        <v>61.18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75.180000000000007</v>
      </c>
      <c r="AQ33" s="177">
        <v>7.74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5</v>
      </c>
      <c r="L34" s="177">
        <v>321</v>
      </c>
      <c r="M34" s="177">
        <v>27.31</v>
      </c>
      <c r="N34" s="177">
        <v>35.07</v>
      </c>
      <c r="O34" s="177">
        <v>0</v>
      </c>
      <c r="P34" s="177">
        <v>34.950000000000003</v>
      </c>
      <c r="Q34" s="177">
        <v>3.49</v>
      </c>
      <c r="R34" s="177">
        <v>5.17</v>
      </c>
      <c r="S34" s="177">
        <v>4.3</v>
      </c>
      <c r="T34" s="177">
        <v>0</v>
      </c>
      <c r="U34" s="177">
        <v>62.16</v>
      </c>
      <c r="V34" s="177">
        <v>6.15</v>
      </c>
      <c r="W34" s="177">
        <v>12.9</v>
      </c>
      <c r="X34" s="177">
        <v>43.79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30</v>
      </c>
      <c r="AF34" s="177">
        <v>11.57</v>
      </c>
      <c r="AG34" s="177">
        <v>0</v>
      </c>
      <c r="AH34" s="177">
        <v>0</v>
      </c>
      <c r="AI34" s="177">
        <v>61.18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75.180000000000007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5</v>
      </c>
      <c r="L35" s="177">
        <v>321</v>
      </c>
      <c r="M35" s="177">
        <v>27.31</v>
      </c>
      <c r="N35" s="177">
        <v>35.07</v>
      </c>
      <c r="O35" s="177">
        <v>0</v>
      </c>
      <c r="P35" s="177">
        <v>34.950000000000003</v>
      </c>
      <c r="Q35" s="177">
        <v>3.49</v>
      </c>
      <c r="R35" s="177">
        <v>6.61</v>
      </c>
      <c r="S35" s="177">
        <v>4.3</v>
      </c>
      <c r="T35" s="177">
        <v>0</v>
      </c>
      <c r="U35" s="177">
        <v>62.16</v>
      </c>
      <c r="V35" s="177">
        <v>6.16</v>
      </c>
      <c r="W35" s="177">
        <v>13.07</v>
      </c>
      <c r="X35" s="177">
        <v>43.79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30</v>
      </c>
      <c r="AF35" s="177">
        <v>11.57</v>
      </c>
      <c r="AG35" s="177">
        <v>0</v>
      </c>
      <c r="AH35" s="177">
        <v>0</v>
      </c>
      <c r="AI35" s="177">
        <v>61.18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75.180000000000007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5</v>
      </c>
      <c r="L36" s="177">
        <v>321</v>
      </c>
      <c r="M36" s="177">
        <v>27.31</v>
      </c>
      <c r="N36" s="177">
        <v>35.07</v>
      </c>
      <c r="O36" s="177">
        <v>0</v>
      </c>
      <c r="P36" s="177">
        <v>34.950000000000003</v>
      </c>
      <c r="Q36" s="177">
        <v>3.49</v>
      </c>
      <c r="R36" s="177">
        <v>6.61</v>
      </c>
      <c r="S36" s="177">
        <v>4.3</v>
      </c>
      <c r="T36" s="177">
        <v>0</v>
      </c>
      <c r="U36" s="177">
        <v>62.16</v>
      </c>
      <c r="V36" s="177">
        <v>6.16</v>
      </c>
      <c r="W36" s="177">
        <v>12.97</v>
      </c>
      <c r="X36" s="177">
        <v>43.79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30</v>
      </c>
      <c r="AF36" s="177">
        <v>11.57</v>
      </c>
      <c r="AG36" s="177">
        <v>0</v>
      </c>
      <c r="AH36" s="177">
        <v>0</v>
      </c>
      <c r="AI36" s="177">
        <v>61.18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75.180000000000007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5</v>
      </c>
      <c r="L37" s="177">
        <v>321</v>
      </c>
      <c r="M37" s="177">
        <v>27.31</v>
      </c>
      <c r="N37" s="177">
        <v>35.07</v>
      </c>
      <c r="O37" s="177">
        <v>0</v>
      </c>
      <c r="P37" s="177">
        <v>34.950000000000003</v>
      </c>
      <c r="Q37" s="177">
        <v>3.49</v>
      </c>
      <c r="R37" s="177">
        <v>6.61</v>
      </c>
      <c r="S37" s="177">
        <v>4.3</v>
      </c>
      <c r="T37" s="177">
        <v>0</v>
      </c>
      <c r="U37" s="177">
        <v>62.16</v>
      </c>
      <c r="V37" s="177">
        <v>6.16</v>
      </c>
      <c r="W37" s="177">
        <v>12.97</v>
      </c>
      <c r="X37" s="177">
        <v>43.79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30</v>
      </c>
      <c r="AF37" s="177">
        <v>11.57</v>
      </c>
      <c r="AG37" s="177">
        <v>0</v>
      </c>
      <c r="AH37" s="177">
        <v>0</v>
      </c>
      <c r="AI37" s="177">
        <v>61.18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75.180000000000007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5</v>
      </c>
      <c r="L38" s="177">
        <v>321</v>
      </c>
      <c r="M38" s="177">
        <v>27.31</v>
      </c>
      <c r="N38" s="177">
        <v>35.07</v>
      </c>
      <c r="O38" s="177">
        <v>0</v>
      </c>
      <c r="P38" s="177">
        <v>34.950000000000003</v>
      </c>
      <c r="Q38" s="177">
        <v>3.49</v>
      </c>
      <c r="R38" s="177">
        <v>6.61</v>
      </c>
      <c r="S38" s="177">
        <v>4.3</v>
      </c>
      <c r="T38" s="177">
        <v>0</v>
      </c>
      <c r="U38" s="177">
        <v>62.16</v>
      </c>
      <c r="V38" s="177">
        <v>6.16</v>
      </c>
      <c r="W38" s="177">
        <v>12.97</v>
      </c>
      <c r="X38" s="177">
        <v>43.79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30</v>
      </c>
      <c r="AF38" s="177">
        <v>11.57</v>
      </c>
      <c r="AG38" s="177">
        <v>0</v>
      </c>
      <c r="AH38" s="177">
        <v>0</v>
      </c>
      <c r="AI38" s="177">
        <v>61.18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75.180000000000007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5</v>
      </c>
      <c r="L39" s="177">
        <v>321</v>
      </c>
      <c r="M39" s="177">
        <v>27.31</v>
      </c>
      <c r="N39" s="177">
        <v>35.07</v>
      </c>
      <c r="O39" s="177">
        <v>0</v>
      </c>
      <c r="P39" s="177">
        <v>34.950000000000003</v>
      </c>
      <c r="Q39" s="177">
        <v>3.5</v>
      </c>
      <c r="R39" s="177">
        <v>6.61</v>
      </c>
      <c r="S39" s="177">
        <v>4.3</v>
      </c>
      <c r="T39" s="177">
        <v>0</v>
      </c>
      <c r="U39" s="177">
        <v>62.16</v>
      </c>
      <c r="V39" s="177">
        <v>6.16</v>
      </c>
      <c r="W39" s="177">
        <v>12.97</v>
      </c>
      <c r="X39" s="177">
        <v>43.79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51.09</v>
      </c>
      <c r="AF39" s="177">
        <v>0</v>
      </c>
      <c r="AG39" s="177">
        <v>0</v>
      </c>
      <c r="AH39" s="177">
        <v>0</v>
      </c>
      <c r="AI39" s="177">
        <v>61.18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75.180000000000007</v>
      </c>
      <c r="AQ39" s="177">
        <v>7.74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5</v>
      </c>
      <c r="L40" s="177">
        <v>321</v>
      </c>
      <c r="M40" s="177">
        <v>27.31</v>
      </c>
      <c r="N40" s="177">
        <v>35.07</v>
      </c>
      <c r="O40" s="177">
        <v>0</v>
      </c>
      <c r="P40" s="177">
        <v>34.950000000000003</v>
      </c>
      <c r="Q40" s="177">
        <v>3.5</v>
      </c>
      <c r="R40" s="177">
        <v>3.79</v>
      </c>
      <c r="S40" s="177">
        <v>4.3</v>
      </c>
      <c r="T40" s="177">
        <v>0</v>
      </c>
      <c r="U40" s="177">
        <v>62.16</v>
      </c>
      <c r="V40" s="177">
        <v>6.16</v>
      </c>
      <c r="W40" s="177">
        <v>12.97</v>
      </c>
      <c r="X40" s="177">
        <v>43.79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51.09</v>
      </c>
      <c r="AF40" s="177">
        <v>0</v>
      </c>
      <c r="AG40" s="177">
        <v>0</v>
      </c>
      <c r="AH40" s="177">
        <v>0</v>
      </c>
      <c r="AI40" s="177">
        <v>61.18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75.180000000000007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5</v>
      </c>
      <c r="L41" s="177">
        <v>321</v>
      </c>
      <c r="M41" s="177">
        <v>27.31</v>
      </c>
      <c r="N41" s="177">
        <v>35.07</v>
      </c>
      <c r="O41" s="177">
        <v>0</v>
      </c>
      <c r="P41" s="177">
        <v>34.950000000000003</v>
      </c>
      <c r="Q41" s="177">
        <v>0</v>
      </c>
      <c r="R41" s="177">
        <v>0</v>
      </c>
      <c r="S41" s="177">
        <v>4.3</v>
      </c>
      <c r="T41" s="177">
        <v>0</v>
      </c>
      <c r="U41" s="177">
        <v>62.16</v>
      </c>
      <c r="V41" s="177">
        <v>6.16</v>
      </c>
      <c r="W41" s="177">
        <v>12.97</v>
      </c>
      <c r="X41" s="177">
        <v>43.79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51.09</v>
      </c>
      <c r="AF41" s="177">
        <v>0</v>
      </c>
      <c r="AG41" s="177">
        <v>0</v>
      </c>
      <c r="AH41" s="177">
        <v>0</v>
      </c>
      <c r="AI41" s="177">
        <v>61.18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75.180000000000007</v>
      </c>
      <c r="AQ41" s="177">
        <v>7.74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5</v>
      </c>
      <c r="L42" s="177">
        <v>321</v>
      </c>
      <c r="M42" s="177">
        <v>27.31</v>
      </c>
      <c r="N42" s="177">
        <v>35.07</v>
      </c>
      <c r="O42" s="177">
        <v>0</v>
      </c>
      <c r="P42" s="177">
        <v>34.950000000000003</v>
      </c>
      <c r="Q42" s="177">
        <v>0</v>
      </c>
      <c r="R42" s="177">
        <v>0</v>
      </c>
      <c r="S42" s="177">
        <v>4.3</v>
      </c>
      <c r="T42" s="177">
        <v>0</v>
      </c>
      <c r="U42" s="177">
        <v>62.16</v>
      </c>
      <c r="V42" s="177">
        <v>6.16</v>
      </c>
      <c r="W42" s="177">
        <v>12.97</v>
      </c>
      <c r="X42" s="177">
        <v>43.79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51.09</v>
      </c>
      <c r="AF42" s="177">
        <v>0</v>
      </c>
      <c r="AG42" s="177">
        <v>0</v>
      </c>
      <c r="AH42" s="177">
        <v>0</v>
      </c>
      <c r="AI42" s="177">
        <v>61.18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75.180000000000007</v>
      </c>
      <c r="AQ42" s="177">
        <v>7.74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4.91</v>
      </c>
      <c r="L43" s="177">
        <v>321</v>
      </c>
      <c r="M43" s="177">
        <v>27.31</v>
      </c>
      <c r="N43" s="177">
        <v>35.07</v>
      </c>
      <c r="O43" s="177">
        <v>0</v>
      </c>
      <c r="P43" s="177">
        <v>34.950000000000003</v>
      </c>
      <c r="Q43" s="177">
        <v>0</v>
      </c>
      <c r="R43" s="177">
        <v>3.32</v>
      </c>
      <c r="S43" s="177">
        <v>4.3</v>
      </c>
      <c r="T43" s="177">
        <v>0</v>
      </c>
      <c r="U43" s="177">
        <v>62.16</v>
      </c>
      <c r="V43" s="177">
        <v>6.16</v>
      </c>
      <c r="W43" s="177">
        <v>12.97</v>
      </c>
      <c r="X43" s="177">
        <v>43.79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51.09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75.180000000000007</v>
      </c>
      <c r="AQ43" s="177">
        <v>7.74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4.91</v>
      </c>
      <c r="L44" s="177">
        <v>321</v>
      </c>
      <c r="M44" s="177">
        <v>27.31</v>
      </c>
      <c r="N44" s="177">
        <v>35.07</v>
      </c>
      <c r="O44" s="177">
        <v>0</v>
      </c>
      <c r="P44" s="177">
        <v>34.950000000000003</v>
      </c>
      <c r="Q44" s="177">
        <v>0</v>
      </c>
      <c r="R44" s="177">
        <v>3.32</v>
      </c>
      <c r="S44" s="177">
        <v>4.3</v>
      </c>
      <c r="T44" s="177">
        <v>0</v>
      </c>
      <c r="U44" s="177">
        <v>62.16</v>
      </c>
      <c r="V44" s="177">
        <v>6.15</v>
      </c>
      <c r="W44" s="177">
        <v>12.83</v>
      </c>
      <c r="X44" s="177">
        <v>43.79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51.09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75.180000000000007</v>
      </c>
      <c r="AQ44" s="177">
        <v>7.74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4.91</v>
      </c>
      <c r="L45" s="177">
        <v>321</v>
      </c>
      <c r="M45" s="177">
        <v>27.31</v>
      </c>
      <c r="N45" s="177">
        <v>35.07</v>
      </c>
      <c r="O45" s="177">
        <v>0</v>
      </c>
      <c r="P45" s="177">
        <v>34.950000000000003</v>
      </c>
      <c r="Q45" s="177">
        <v>0</v>
      </c>
      <c r="R45" s="177">
        <v>3.12</v>
      </c>
      <c r="S45" s="177">
        <v>4.3099999999999996</v>
      </c>
      <c r="T45" s="177">
        <v>0</v>
      </c>
      <c r="U45" s="177">
        <v>62.16</v>
      </c>
      <c r="V45" s="177">
        <v>6.16</v>
      </c>
      <c r="W45" s="177">
        <v>12.96</v>
      </c>
      <c r="X45" s="177">
        <v>43.79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51.09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75.180000000000007</v>
      </c>
      <c r="AQ45" s="177">
        <v>26.78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4.91</v>
      </c>
      <c r="L46" s="177">
        <v>383.21</v>
      </c>
      <c r="M46" s="177">
        <v>27.31</v>
      </c>
      <c r="N46" s="177">
        <v>35.07</v>
      </c>
      <c r="O46" s="177">
        <v>0</v>
      </c>
      <c r="P46" s="177">
        <v>34.950000000000003</v>
      </c>
      <c r="Q46" s="177">
        <v>0</v>
      </c>
      <c r="R46" s="177">
        <v>3.12</v>
      </c>
      <c r="S46" s="177">
        <v>4.3099999999999996</v>
      </c>
      <c r="T46" s="177">
        <v>0</v>
      </c>
      <c r="U46" s="177">
        <v>62.16</v>
      </c>
      <c r="V46" s="177">
        <v>6.16</v>
      </c>
      <c r="W46" s="177">
        <v>12.96</v>
      </c>
      <c r="X46" s="177">
        <v>43.79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51.09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75.180000000000007</v>
      </c>
      <c r="AQ46" s="177">
        <v>26.78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4.91</v>
      </c>
      <c r="L47" s="177">
        <v>383.21</v>
      </c>
      <c r="M47" s="177">
        <v>27.31</v>
      </c>
      <c r="N47" s="177">
        <v>35.07</v>
      </c>
      <c r="O47" s="177">
        <v>0</v>
      </c>
      <c r="P47" s="177">
        <v>34.950000000000003</v>
      </c>
      <c r="Q47" s="177">
        <v>2.9</v>
      </c>
      <c r="R47" s="177">
        <v>11.49</v>
      </c>
      <c r="S47" s="177">
        <v>4.3099999999999996</v>
      </c>
      <c r="T47" s="177">
        <v>0</v>
      </c>
      <c r="U47" s="177">
        <v>62.16</v>
      </c>
      <c r="V47" s="177">
        <v>6.16</v>
      </c>
      <c r="W47" s="177">
        <v>12.96</v>
      </c>
      <c r="X47" s="177">
        <v>43.79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51.09</v>
      </c>
      <c r="AF47" s="177">
        <v>0</v>
      </c>
      <c r="AG47" s="177">
        <v>0</v>
      </c>
      <c r="AH47" s="177">
        <v>0</v>
      </c>
      <c r="AI47" s="177">
        <v>61.18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75.180000000000007</v>
      </c>
      <c r="AQ47" s="177">
        <v>26.78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4.91</v>
      </c>
      <c r="L48" s="177">
        <v>383.21</v>
      </c>
      <c r="M48" s="177">
        <v>27.31</v>
      </c>
      <c r="N48" s="177">
        <v>35.07</v>
      </c>
      <c r="O48" s="177">
        <v>0</v>
      </c>
      <c r="P48" s="177">
        <v>34.950000000000003</v>
      </c>
      <c r="Q48" s="177">
        <v>2.9</v>
      </c>
      <c r="R48" s="177">
        <v>12.59</v>
      </c>
      <c r="S48" s="177">
        <v>4.3099999999999996</v>
      </c>
      <c r="T48" s="177">
        <v>0</v>
      </c>
      <c r="U48" s="177">
        <v>62.16</v>
      </c>
      <c r="V48" s="177">
        <v>6.16</v>
      </c>
      <c r="W48" s="177">
        <v>12.96</v>
      </c>
      <c r="X48" s="177">
        <v>43.79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51.09</v>
      </c>
      <c r="AF48" s="177">
        <v>0</v>
      </c>
      <c r="AG48" s="177">
        <v>0</v>
      </c>
      <c r="AH48" s="177">
        <v>0</v>
      </c>
      <c r="AI48" s="177">
        <v>61.18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75.180000000000007</v>
      </c>
      <c r="AQ48" s="177">
        <v>26.78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4.9400000000000004</v>
      </c>
      <c r="L49" s="177">
        <v>357.51</v>
      </c>
      <c r="M49" s="177">
        <v>27.31</v>
      </c>
      <c r="N49" s="177">
        <v>35.07</v>
      </c>
      <c r="O49" s="177">
        <v>0</v>
      </c>
      <c r="P49" s="177">
        <v>34.950000000000003</v>
      </c>
      <c r="Q49" s="177">
        <v>2.9</v>
      </c>
      <c r="R49" s="177">
        <v>12.59</v>
      </c>
      <c r="S49" s="177">
        <v>4.3099999999999996</v>
      </c>
      <c r="T49" s="177">
        <v>0</v>
      </c>
      <c r="U49" s="177">
        <v>62.16</v>
      </c>
      <c r="V49" s="177">
        <v>6.15</v>
      </c>
      <c r="W49" s="177">
        <v>12.97</v>
      </c>
      <c r="X49" s="177">
        <v>43.79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51.09</v>
      </c>
      <c r="AF49" s="177">
        <v>0</v>
      </c>
      <c r="AG49" s="177">
        <v>0</v>
      </c>
      <c r="AH49" s="177">
        <v>0</v>
      </c>
      <c r="AI49" s="177">
        <v>61.17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75.180000000000007</v>
      </c>
      <c r="AQ49" s="177">
        <v>27.2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4.9400000000000004</v>
      </c>
      <c r="L50" s="177">
        <v>377.41</v>
      </c>
      <c r="M50" s="177">
        <v>27.31</v>
      </c>
      <c r="N50" s="177">
        <v>35.07</v>
      </c>
      <c r="O50" s="177">
        <v>0</v>
      </c>
      <c r="P50" s="177">
        <v>34.950000000000003</v>
      </c>
      <c r="Q50" s="177">
        <v>2.9</v>
      </c>
      <c r="R50" s="177">
        <v>12.59</v>
      </c>
      <c r="S50" s="177">
        <v>4.3099999999999996</v>
      </c>
      <c r="T50" s="177">
        <v>0</v>
      </c>
      <c r="U50" s="177">
        <v>62.16</v>
      </c>
      <c r="V50" s="177">
        <v>6.15</v>
      </c>
      <c r="W50" s="177">
        <v>12.97</v>
      </c>
      <c r="X50" s="177">
        <v>43.79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51.09</v>
      </c>
      <c r="AF50" s="177">
        <v>0</v>
      </c>
      <c r="AG50" s="177">
        <v>0</v>
      </c>
      <c r="AH50" s="177">
        <v>0</v>
      </c>
      <c r="AI50" s="177">
        <v>61.17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75.180000000000007</v>
      </c>
      <c r="AQ50" s="177">
        <v>27.2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4.93</v>
      </c>
      <c r="L51" s="177">
        <v>397.73</v>
      </c>
      <c r="M51" s="177">
        <v>27.31</v>
      </c>
      <c r="N51" s="177">
        <v>35.07</v>
      </c>
      <c r="O51" s="177">
        <v>0</v>
      </c>
      <c r="P51" s="177">
        <v>34.950000000000003</v>
      </c>
      <c r="Q51" s="177">
        <v>2.9</v>
      </c>
      <c r="R51" s="177">
        <v>12.76</v>
      </c>
      <c r="S51" s="177">
        <v>3.44</v>
      </c>
      <c r="T51" s="177">
        <v>0</v>
      </c>
      <c r="U51" s="177">
        <v>62.16</v>
      </c>
      <c r="V51" s="177">
        <v>6.15</v>
      </c>
      <c r="W51" s="177">
        <v>12.97</v>
      </c>
      <c r="X51" s="177">
        <v>43.79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51.09</v>
      </c>
      <c r="AF51" s="177">
        <v>0</v>
      </c>
      <c r="AG51" s="177">
        <v>0</v>
      </c>
      <c r="AH51" s="177">
        <v>0</v>
      </c>
      <c r="AI51" s="177">
        <v>61.17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75.180000000000007</v>
      </c>
      <c r="AQ51" s="177">
        <v>27.2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4.93</v>
      </c>
      <c r="L52" s="177">
        <v>412.25</v>
      </c>
      <c r="M52" s="177">
        <v>27.31</v>
      </c>
      <c r="N52" s="177">
        <v>35.07</v>
      </c>
      <c r="O52" s="177">
        <v>0</v>
      </c>
      <c r="P52" s="177">
        <v>34.950000000000003</v>
      </c>
      <c r="Q52" s="177">
        <v>2.9</v>
      </c>
      <c r="R52" s="177">
        <v>12.76</v>
      </c>
      <c r="S52" s="177">
        <v>2.58</v>
      </c>
      <c r="T52" s="177">
        <v>0</v>
      </c>
      <c r="U52" s="177">
        <v>62.16</v>
      </c>
      <c r="V52" s="177">
        <v>6.15</v>
      </c>
      <c r="W52" s="177">
        <v>12.97</v>
      </c>
      <c r="X52" s="177">
        <v>43.79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51.09</v>
      </c>
      <c r="AF52" s="177">
        <v>0</v>
      </c>
      <c r="AG52" s="177">
        <v>0</v>
      </c>
      <c r="AH52" s="177">
        <v>0</v>
      </c>
      <c r="AI52" s="177">
        <v>61.17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75.180000000000007</v>
      </c>
      <c r="AQ52" s="177">
        <v>27.2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4.93</v>
      </c>
      <c r="L53" s="177">
        <v>385.15</v>
      </c>
      <c r="M53" s="177">
        <v>27.31</v>
      </c>
      <c r="N53" s="177">
        <v>35.07</v>
      </c>
      <c r="O53" s="177">
        <v>0</v>
      </c>
      <c r="P53" s="177">
        <v>34.950000000000003</v>
      </c>
      <c r="Q53" s="177">
        <v>2.9</v>
      </c>
      <c r="R53" s="177">
        <v>12.59</v>
      </c>
      <c r="S53" s="177">
        <v>1.35</v>
      </c>
      <c r="T53" s="177">
        <v>0</v>
      </c>
      <c r="U53" s="177">
        <v>62.16</v>
      </c>
      <c r="V53" s="177">
        <v>6.15</v>
      </c>
      <c r="W53" s="177">
        <v>12.97</v>
      </c>
      <c r="X53" s="177">
        <v>43.79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51.09</v>
      </c>
      <c r="AF53" s="177">
        <v>0</v>
      </c>
      <c r="AG53" s="177">
        <v>0</v>
      </c>
      <c r="AH53" s="177">
        <v>0</v>
      </c>
      <c r="AI53" s="177">
        <v>61.17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75.180000000000007</v>
      </c>
      <c r="AQ53" s="177">
        <v>26.77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4.8600000000000003</v>
      </c>
      <c r="L54" s="177">
        <v>355.15</v>
      </c>
      <c r="M54" s="177">
        <v>27.31</v>
      </c>
      <c r="N54" s="177">
        <v>35.07</v>
      </c>
      <c r="O54" s="177">
        <v>0</v>
      </c>
      <c r="P54" s="177">
        <v>34.950000000000003</v>
      </c>
      <c r="Q54" s="177">
        <v>2.9</v>
      </c>
      <c r="R54" s="177">
        <v>12.59</v>
      </c>
      <c r="S54" s="177">
        <v>1.27</v>
      </c>
      <c r="T54" s="177">
        <v>0</v>
      </c>
      <c r="U54" s="177">
        <v>62.16</v>
      </c>
      <c r="V54" s="177">
        <v>6.15</v>
      </c>
      <c r="W54" s="177">
        <v>12.97</v>
      </c>
      <c r="X54" s="177">
        <v>43.79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51.09</v>
      </c>
      <c r="AF54" s="177">
        <v>0</v>
      </c>
      <c r="AG54" s="177">
        <v>0</v>
      </c>
      <c r="AH54" s="177">
        <v>0</v>
      </c>
      <c r="AI54" s="177">
        <v>61.18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75.180000000000007</v>
      </c>
      <c r="AQ54" s="177">
        <v>26.78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4.8600000000000003</v>
      </c>
      <c r="L55" s="177">
        <v>290.05</v>
      </c>
      <c r="M55" s="177">
        <v>27.31</v>
      </c>
      <c r="N55" s="177">
        <v>35.07</v>
      </c>
      <c r="O55" s="177">
        <v>0</v>
      </c>
      <c r="P55" s="177">
        <v>34.950000000000003</v>
      </c>
      <c r="Q55" s="177">
        <v>2.9</v>
      </c>
      <c r="R55" s="177">
        <v>12.59</v>
      </c>
      <c r="S55" s="177">
        <v>1.27</v>
      </c>
      <c r="T55" s="177">
        <v>0</v>
      </c>
      <c r="U55" s="177">
        <v>62.16</v>
      </c>
      <c r="V55" s="177">
        <v>6.15</v>
      </c>
      <c r="W55" s="177">
        <v>12.97</v>
      </c>
      <c r="X55" s="177">
        <v>43.79</v>
      </c>
      <c r="Y55" s="177">
        <v>0</v>
      </c>
      <c r="Z55">
        <v>0</v>
      </c>
      <c r="AA55" s="177">
        <v>10.82</v>
      </c>
      <c r="AB55" s="177">
        <v>0</v>
      </c>
      <c r="AC55" s="177">
        <v>0</v>
      </c>
      <c r="AD55" s="177">
        <v>0</v>
      </c>
      <c r="AE55" s="177">
        <v>51.09</v>
      </c>
      <c r="AF55" s="177">
        <v>0</v>
      </c>
      <c r="AG55" s="177">
        <v>0</v>
      </c>
      <c r="AH55" s="177">
        <v>0</v>
      </c>
      <c r="AI55" s="177">
        <v>61.18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75.180000000000007</v>
      </c>
      <c r="AQ55" s="177">
        <v>26.78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4.8600000000000003</v>
      </c>
      <c r="L56" s="177">
        <v>290.04000000000002</v>
      </c>
      <c r="M56" s="177">
        <v>27.31</v>
      </c>
      <c r="N56" s="177">
        <v>35.07</v>
      </c>
      <c r="O56" s="177">
        <v>0</v>
      </c>
      <c r="P56" s="177">
        <v>34.950000000000003</v>
      </c>
      <c r="Q56" s="177">
        <v>2.9</v>
      </c>
      <c r="R56" s="177">
        <v>12.59</v>
      </c>
      <c r="S56" s="177">
        <v>1.27</v>
      </c>
      <c r="T56" s="177">
        <v>0</v>
      </c>
      <c r="U56" s="177">
        <v>62.16</v>
      </c>
      <c r="V56" s="177">
        <v>6.15</v>
      </c>
      <c r="W56" s="177">
        <v>12.97</v>
      </c>
      <c r="X56" s="177">
        <v>43.79</v>
      </c>
      <c r="Y56" s="177">
        <v>0</v>
      </c>
      <c r="Z56">
        <v>0</v>
      </c>
      <c r="AA56" s="177">
        <v>10.82</v>
      </c>
      <c r="AB56" s="177">
        <v>0</v>
      </c>
      <c r="AC56" s="177">
        <v>0</v>
      </c>
      <c r="AD56" s="177">
        <v>0</v>
      </c>
      <c r="AE56" s="177">
        <v>51.09</v>
      </c>
      <c r="AF56" s="177">
        <v>0</v>
      </c>
      <c r="AG56" s="177">
        <v>0</v>
      </c>
      <c r="AH56" s="177">
        <v>0</v>
      </c>
      <c r="AI56" s="177">
        <v>61.18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75.180000000000007</v>
      </c>
      <c r="AQ56" s="177">
        <v>26.78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5</v>
      </c>
      <c r="L57" s="177">
        <v>329.02</v>
      </c>
      <c r="M57" s="177">
        <v>27.31</v>
      </c>
      <c r="N57" s="177">
        <v>35.07</v>
      </c>
      <c r="O57" s="177">
        <v>0</v>
      </c>
      <c r="P57" s="177">
        <v>34.950000000000003</v>
      </c>
      <c r="Q57" s="177">
        <v>3.52</v>
      </c>
      <c r="R57" s="177">
        <v>12.59</v>
      </c>
      <c r="S57" s="177">
        <v>3.8</v>
      </c>
      <c r="T57" s="177">
        <v>0</v>
      </c>
      <c r="U57" s="177">
        <v>62.16</v>
      </c>
      <c r="V57" s="177">
        <v>6.15</v>
      </c>
      <c r="W57" s="177">
        <v>12.97</v>
      </c>
      <c r="X57" s="177">
        <v>43.79</v>
      </c>
      <c r="Y57" s="177">
        <v>0</v>
      </c>
      <c r="Z57">
        <v>0</v>
      </c>
      <c r="AA57" s="177">
        <v>10.82</v>
      </c>
      <c r="AB57" s="177">
        <v>0</v>
      </c>
      <c r="AC57" s="177">
        <v>0</v>
      </c>
      <c r="AD57" s="177">
        <v>0</v>
      </c>
      <c r="AE57" s="177">
        <v>45.8</v>
      </c>
      <c r="AF57" s="177">
        <v>0</v>
      </c>
      <c r="AG57" s="177">
        <v>0</v>
      </c>
      <c r="AH57" s="177">
        <v>0</v>
      </c>
      <c r="AI57" s="177">
        <v>61.03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75.180000000000007</v>
      </c>
      <c r="AQ57" s="177">
        <v>26.78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5</v>
      </c>
      <c r="L58" s="177">
        <v>393.85</v>
      </c>
      <c r="M58" s="177">
        <v>27.31</v>
      </c>
      <c r="N58" s="177">
        <v>35.07</v>
      </c>
      <c r="O58" s="177">
        <v>0</v>
      </c>
      <c r="P58" s="177">
        <v>34.950000000000003</v>
      </c>
      <c r="Q58" s="177">
        <v>3.52</v>
      </c>
      <c r="R58" s="177">
        <v>12.59</v>
      </c>
      <c r="S58" s="177">
        <v>3.8</v>
      </c>
      <c r="T58" s="177">
        <v>0</v>
      </c>
      <c r="U58" s="177">
        <v>62.16</v>
      </c>
      <c r="V58" s="177">
        <v>6.15</v>
      </c>
      <c r="W58" s="177">
        <v>12.97</v>
      </c>
      <c r="X58" s="177">
        <v>43.79</v>
      </c>
      <c r="Y58" s="177">
        <v>0</v>
      </c>
      <c r="Z58">
        <v>0</v>
      </c>
      <c r="AA58" s="177">
        <v>10.82</v>
      </c>
      <c r="AB58" s="177">
        <v>0</v>
      </c>
      <c r="AC58" s="177">
        <v>0</v>
      </c>
      <c r="AD58" s="177">
        <v>0</v>
      </c>
      <c r="AE58" s="177">
        <v>45.8</v>
      </c>
      <c r="AF58" s="177">
        <v>0</v>
      </c>
      <c r="AG58" s="177">
        <v>0</v>
      </c>
      <c r="AH58" s="177">
        <v>0</v>
      </c>
      <c r="AI58" s="177">
        <v>61.03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75.180000000000007</v>
      </c>
      <c r="AQ58" s="177">
        <v>26.78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5</v>
      </c>
      <c r="L59" s="177">
        <v>428.89</v>
      </c>
      <c r="M59" s="177">
        <v>27.31</v>
      </c>
      <c r="N59" s="177">
        <v>35.07</v>
      </c>
      <c r="O59" s="177">
        <v>0</v>
      </c>
      <c r="P59" s="177">
        <v>34.950000000000003</v>
      </c>
      <c r="Q59" s="177">
        <v>3.52</v>
      </c>
      <c r="R59" s="177">
        <v>12.59</v>
      </c>
      <c r="S59" s="177">
        <v>3.65</v>
      </c>
      <c r="T59" s="177">
        <v>0</v>
      </c>
      <c r="U59" s="177">
        <v>62.16</v>
      </c>
      <c r="V59" s="177">
        <v>6.15</v>
      </c>
      <c r="W59" s="177">
        <v>12.97</v>
      </c>
      <c r="X59" s="177">
        <v>43.79</v>
      </c>
      <c r="Y59" s="177">
        <v>0</v>
      </c>
      <c r="Z59">
        <v>0</v>
      </c>
      <c r="AA59" s="177">
        <v>10.82</v>
      </c>
      <c r="AB59" s="177">
        <v>0</v>
      </c>
      <c r="AC59" s="177">
        <v>0</v>
      </c>
      <c r="AD59" s="177">
        <v>0</v>
      </c>
      <c r="AE59" s="177">
        <v>51.09</v>
      </c>
      <c r="AF59" s="177">
        <v>0</v>
      </c>
      <c r="AG59" s="177">
        <v>0</v>
      </c>
      <c r="AH59" s="177">
        <v>0</v>
      </c>
      <c r="AI59" s="177">
        <v>58.71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75.180000000000007</v>
      </c>
      <c r="AQ59" s="177">
        <v>26.78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9.11</v>
      </c>
      <c r="L60" s="177">
        <v>467.4</v>
      </c>
      <c r="M60" s="177">
        <v>27.31</v>
      </c>
      <c r="N60" s="177">
        <v>35.07</v>
      </c>
      <c r="O60" s="177">
        <v>0</v>
      </c>
      <c r="P60" s="177">
        <v>34.950000000000003</v>
      </c>
      <c r="Q60" s="177">
        <v>3.52</v>
      </c>
      <c r="R60" s="177">
        <v>12.59</v>
      </c>
      <c r="S60" s="177">
        <v>4.38</v>
      </c>
      <c r="T60" s="177">
        <v>0</v>
      </c>
      <c r="U60" s="177">
        <v>62.16</v>
      </c>
      <c r="V60" s="177">
        <v>6.15</v>
      </c>
      <c r="W60" s="177">
        <v>12.97</v>
      </c>
      <c r="X60" s="177">
        <v>43.79</v>
      </c>
      <c r="Y60" s="177">
        <v>0</v>
      </c>
      <c r="Z60">
        <v>0</v>
      </c>
      <c r="AA60" s="177">
        <v>10.82</v>
      </c>
      <c r="AB60" s="177">
        <v>0</v>
      </c>
      <c r="AC60" s="177">
        <v>0</v>
      </c>
      <c r="AD60" s="177">
        <v>0</v>
      </c>
      <c r="AE60" s="177">
        <v>51.09</v>
      </c>
      <c r="AF60" s="177">
        <v>0</v>
      </c>
      <c r="AG60" s="177">
        <v>0</v>
      </c>
      <c r="AH60" s="177">
        <v>0</v>
      </c>
      <c r="AI60" s="177">
        <v>70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75.180000000000007</v>
      </c>
      <c r="AQ60" s="177">
        <v>26.78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5.65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9.11</v>
      </c>
      <c r="L61" s="177">
        <v>501.26</v>
      </c>
      <c r="M61" s="177">
        <v>27.31</v>
      </c>
      <c r="N61" s="177">
        <v>35.07</v>
      </c>
      <c r="O61" s="177">
        <v>0</v>
      </c>
      <c r="P61" s="177">
        <v>34.950000000000003</v>
      </c>
      <c r="Q61" s="177">
        <v>6.47</v>
      </c>
      <c r="R61" s="177">
        <v>12.59</v>
      </c>
      <c r="S61" s="177">
        <v>7.84</v>
      </c>
      <c r="T61" s="177">
        <v>0</v>
      </c>
      <c r="U61" s="177">
        <v>62.16</v>
      </c>
      <c r="V61" s="177">
        <v>6.15</v>
      </c>
      <c r="W61" s="177">
        <v>12.97</v>
      </c>
      <c r="X61" s="177">
        <v>43.79</v>
      </c>
      <c r="Y61" s="177">
        <v>0</v>
      </c>
      <c r="Z61">
        <v>0</v>
      </c>
      <c r="AA61" s="177">
        <v>10.82</v>
      </c>
      <c r="AB61" s="177">
        <v>0</v>
      </c>
      <c r="AC61" s="177">
        <v>0</v>
      </c>
      <c r="AD61" s="177">
        <v>0</v>
      </c>
      <c r="AE61" s="177">
        <v>51.09</v>
      </c>
      <c r="AF61" s="177">
        <v>0</v>
      </c>
      <c r="AG61" s="177">
        <v>0</v>
      </c>
      <c r="AH61" s="177">
        <v>0</v>
      </c>
      <c r="AI61" s="177">
        <v>70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75.180000000000007</v>
      </c>
      <c r="AQ61" s="177">
        <v>26.78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5.65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9.11</v>
      </c>
      <c r="L62" s="177">
        <v>556.42999999999995</v>
      </c>
      <c r="M62" s="177">
        <v>27.31</v>
      </c>
      <c r="N62" s="177">
        <v>35.07</v>
      </c>
      <c r="O62" s="177">
        <v>0</v>
      </c>
      <c r="P62" s="177">
        <v>34.950000000000003</v>
      </c>
      <c r="Q62" s="177">
        <v>6.47</v>
      </c>
      <c r="R62" s="177">
        <v>12.59</v>
      </c>
      <c r="S62" s="177">
        <v>7.84</v>
      </c>
      <c r="T62" s="177">
        <v>0</v>
      </c>
      <c r="U62" s="177">
        <v>62.16</v>
      </c>
      <c r="V62" s="177">
        <v>6.15</v>
      </c>
      <c r="W62" s="177">
        <v>12.97</v>
      </c>
      <c r="X62" s="177">
        <v>43.79</v>
      </c>
      <c r="Y62" s="177">
        <v>0</v>
      </c>
      <c r="Z62">
        <v>0</v>
      </c>
      <c r="AA62" s="177">
        <v>10.82</v>
      </c>
      <c r="AB62" s="177">
        <v>0</v>
      </c>
      <c r="AC62" s="177">
        <v>0</v>
      </c>
      <c r="AD62" s="177">
        <v>0</v>
      </c>
      <c r="AE62" s="177">
        <v>51.09</v>
      </c>
      <c r="AF62" s="177">
        <v>0</v>
      </c>
      <c r="AG62" s="177">
        <v>0</v>
      </c>
      <c r="AH62" s="177">
        <v>0</v>
      </c>
      <c r="AI62" s="177">
        <v>70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75.180000000000007</v>
      </c>
      <c r="AQ62" s="177">
        <v>26.78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5.65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9.11</v>
      </c>
      <c r="L63" s="177">
        <v>556.42999999999995</v>
      </c>
      <c r="M63" s="177">
        <v>27.31</v>
      </c>
      <c r="N63" s="177">
        <v>35.07</v>
      </c>
      <c r="O63" s="177">
        <v>0</v>
      </c>
      <c r="P63" s="177">
        <v>34.950000000000003</v>
      </c>
      <c r="Q63" s="177">
        <v>6.1</v>
      </c>
      <c r="R63" s="177">
        <v>12.59</v>
      </c>
      <c r="S63" s="177">
        <v>7.84</v>
      </c>
      <c r="T63" s="177">
        <v>0</v>
      </c>
      <c r="U63" s="177">
        <v>62.16</v>
      </c>
      <c r="V63" s="177">
        <v>6.15</v>
      </c>
      <c r="W63" s="177">
        <v>12.97</v>
      </c>
      <c r="X63" s="177">
        <v>43.79</v>
      </c>
      <c r="Y63" s="177">
        <v>0</v>
      </c>
      <c r="Z63">
        <v>0</v>
      </c>
      <c r="AA63" s="177">
        <v>10.82</v>
      </c>
      <c r="AB63" s="177">
        <v>0</v>
      </c>
      <c r="AC63" s="177">
        <v>0</v>
      </c>
      <c r="AD63" s="177">
        <v>0</v>
      </c>
      <c r="AE63" s="177">
        <v>51.09</v>
      </c>
      <c r="AF63" s="177">
        <v>0</v>
      </c>
      <c r="AG63" s="177">
        <v>0</v>
      </c>
      <c r="AH63" s="177">
        <v>0</v>
      </c>
      <c r="AI63" s="177">
        <v>70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75.180000000000007</v>
      </c>
      <c r="AQ63" s="177">
        <v>26.78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5.65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9.11</v>
      </c>
      <c r="L64" s="177">
        <v>559.79999999999995</v>
      </c>
      <c r="M64" s="177">
        <v>27.31</v>
      </c>
      <c r="N64" s="177">
        <v>35.07</v>
      </c>
      <c r="O64" s="177">
        <v>0</v>
      </c>
      <c r="P64" s="177">
        <v>34.950000000000003</v>
      </c>
      <c r="Q64" s="177">
        <v>6.1</v>
      </c>
      <c r="R64" s="177">
        <v>12.59</v>
      </c>
      <c r="S64" s="177">
        <v>7.84</v>
      </c>
      <c r="T64" s="177">
        <v>0</v>
      </c>
      <c r="U64" s="177">
        <v>62.16</v>
      </c>
      <c r="V64" s="177">
        <v>6.15</v>
      </c>
      <c r="W64" s="177">
        <v>12.97</v>
      </c>
      <c r="X64" s="177">
        <v>43.79</v>
      </c>
      <c r="Y64" s="177">
        <v>0</v>
      </c>
      <c r="Z64">
        <v>0</v>
      </c>
      <c r="AA64" s="177">
        <v>10.82</v>
      </c>
      <c r="AB64" s="177">
        <v>0</v>
      </c>
      <c r="AC64" s="177">
        <v>0</v>
      </c>
      <c r="AD64" s="177">
        <v>0</v>
      </c>
      <c r="AE64" s="177">
        <v>51.09</v>
      </c>
      <c r="AF64" s="177">
        <v>0</v>
      </c>
      <c r="AG64" s="177">
        <v>0</v>
      </c>
      <c r="AH64" s="177">
        <v>0</v>
      </c>
      <c r="AI64" s="177">
        <v>70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75.180000000000007</v>
      </c>
      <c r="AQ64" s="177">
        <v>26.78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5.65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9.41</v>
      </c>
      <c r="L65" s="177">
        <v>559.80999999999995</v>
      </c>
      <c r="M65" s="177">
        <v>27.31</v>
      </c>
      <c r="N65" s="177">
        <v>35.07</v>
      </c>
      <c r="O65" s="177">
        <v>0</v>
      </c>
      <c r="P65" s="177">
        <v>34.950000000000003</v>
      </c>
      <c r="Q65" s="177">
        <v>6.1</v>
      </c>
      <c r="R65" s="177">
        <v>12.59</v>
      </c>
      <c r="S65" s="177">
        <v>7.84</v>
      </c>
      <c r="T65" s="177">
        <v>0</v>
      </c>
      <c r="U65" s="177">
        <v>62.16</v>
      </c>
      <c r="V65" s="177">
        <v>6.15</v>
      </c>
      <c r="W65" s="177">
        <v>12.97</v>
      </c>
      <c r="X65" s="177">
        <v>43.79</v>
      </c>
      <c r="Y65" s="177">
        <v>0</v>
      </c>
      <c r="Z65">
        <v>0</v>
      </c>
      <c r="AA65" s="177">
        <v>10.82</v>
      </c>
      <c r="AB65" s="177">
        <v>0</v>
      </c>
      <c r="AC65" s="177">
        <v>0</v>
      </c>
      <c r="AD65" s="177">
        <v>0</v>
      </c>
      <c r="AE65" s="177">
        <v>51.09</v>
      </c>
      <c r="AF65" s="177">
        <v>0</v>
      </c>
      <c r="AG65" s="177">
        <v>0</v>
      </c>
      <c r="AH65" s="177">
        <v>0</v>
      </c>
      <c r="AI65" s="177">
        <v>70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75.180000000000007</v>
      </c>
      <c r="AQ65" s="177">
        <v>26.78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5.65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9.11</v>
      </c>
      <c r="L66" s="177">
        <v>559.80999999999995</v>
      </c>
      <c r="M66" s="177">
        <v>27.31</v>
      </c>
      <c r="N66" s="177">
        <v>35.07</v>
      </c>
      <c r="O66" s="177">
        <v>0</v>
      </c>
      <c r="P66" s="177">
        <v>34.950000000000003</v>
      </c>
      <c r="Q66" s="177">
        <v>6.1</v>
      </c>
      <c r="R66" s="177">
        <v>12.59</v>
      </c>
      <c r="S66" s="177">
        <v>7.84</v>
      </c>
      <c r="T66" s="177">
        <v>0</v>
      </c>
      <c r="U66" s="177">
        <v>62.16</v>
      </c>
      <c r="V66" s="177">
        <v>6.15</v>
      </c>
      <c r="W66" s="177">
        <v>12.97</v>
      </c>
      <c r="X66" s="177">
        <v>43.79</v>
      </c>
      <c r="Y66" s="177">
        <v>0</v>
      </c>
      <c r="Z66">
        <v>0</v>
      </c>
      <c r="AA66" s="177">
        <v>10.82</v>
      </c>
      <c r="AB66" s="177">
        <v>0</v>
      </c>
      <c r="AC66" s="177">
        <v>0</v>
      </c>
      <c r="AD66" s="177">
        <v>0</v>
      </c>
      <c r="AE66" s="177">
        <v>51.09</v>
      </c>
      <c r="AF66" s="177">
        <v>0</v>
      </c>
      <c r="AG66" s="177">
        <v>0</v>
      </c>
      <c r="AH66" s="177">
        <v>0</v>
      </c>
      <c r="AI66" s="177">
        <v>70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75.180000000000007</v>
      </c>
      <c r="AQ66" s="177">
        <v>26.78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5.65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9.11</v>
      </c>
      <c r="L67" s="177">
        <v>559.80999999999995</v>
      </c>
      <c r="M67" s="177">
        <v>27.31</v>
      </c>
      <c r="N67" s="177">
        <v>35.07</v>
      </c>
      <c r="O67" s="177">
        <v>0</v>
      </c>
      <c r="P67" s="177">
        <v>34.950000000000003</v>
      </c>
      <c r="Q67" s="177">
        <v>6.1</v>
      </c>
      <c r="R67" s="177">
        <v>12.59</v>
      </c>
      <c r="S67" s="177">
        <v>7.84</v>
      </c>
      <c r="T67" s="177">
        <v>0</v>
      </c>
      <c r="U67" s="177">
        <v>62.16</v>
      </c>
      <c r="V67" s="177">
        <v>6.15</v>
      </c>
      <c r="W67" s="177">
        <v>12.61</v>
      </c>
      <c r="X67" s="177">
        <v>43.79</v>
      </c>
      <c r="Y67" s="177">
        <v>0</v>
      </c>
      <c r="Z67">
        <v>0</v>
      </c>
      <c r="AA67" s="177">
        <v>10.82</v>
      </c>
      <c r="AB67" s="177">
        <v>0</v>
      </c>
      <c r="AC67" s="177">
        <v>0</v>
      </c>
      <c r="AD67" s="177">
        <v>0</v>
      </c>
      <c r="AE67" s="177">
        <v>51.09</v>
      </c>
      <c r="AF67" s="177">
        <v>0</v>
      </c>
      <c r="AG67" s="177">
        <v>0</v>
      </c>
      <c r="AH67" s="177">
        <v>0</v>
      </c>
      <c r="AI67" s="177">
        <v>70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75.180000000000007</v>
      </c>
      <c r="AQ67" s="177">
        <v>26.78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5.65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9.11</v>
      </c>
      <c r="L68" s="177">
        <v>559.80999999999995</v>
      </c>
      <c r="M68" s="177">
        <v>27.31</v>
      </c>
      <c r="N68" s="177">
        <v>35.07</v>
      </c>
      <c r="O68" s="177">
        <v>0</v>
      </c>
      <c r="P68" s="177">
        <v>34.950000000000003</v>
      </c>
      <c r="Q68" s="177">
        <v>6.1</v>
      </c>
      <c r="R68" s="177">
        <v>12.59</v>
      </c>
      <c r="S68" s="177">
        <v>7.84</v>
      </c>
      <c r="T68" s="177">
        <v>0</v>
      </c>
      <c r="U68" s="177">
        <v>62.16</v>
      </c>
      <c r="V68" s="177">
        <v>6.15</v>
      </c>
      <c r="W68" s="177">
        <v>12.61</v>
      </c>
      <c r="X68" s="177">
        <v>43.79</v>
      </c>
      <c r="Y68" s="177">
        <v>0</v>
      </c>
      <c r="Z68">
        <v>0</v>
      </c>
      <c r="AA68" s="177">
        <v>10.82</v>
      </c>
      <c r="AB68" s="177">
        <v>0</v>
      </c>
      <c r="AC68" s="177">
        <v>0</v>
      </c>
      <c r="AD68" s="177">
        <v>0</v>
      </c>
      <c r="AE68" s="177">
        <v>51.09</v>
      </c>
      <c r="AF68" s="177">
        <v>0</v>
      </c>
      <c r="AG68" s="177">
        <v>0</v>
      </c>
      <c r="AH68" s="177">
        <v>0</v>
      </c>
      <c r="AI68" s="177">
        <v>70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75.180000000000007</v>
      </c>
      <c r="AQ68" s="177">
        <v>26.78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5.65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9.11</v>
      </c>
      <c r="L69" s="177">
        <v>559.80999999999995</v>
      </c>
      <c r="M69" s="177">
        <v>27.31</v>
      </c>
      <c r="N69" s="177">
        <v>35.07</v>
      </c>
      <c r="O69" s="177">
        <v>0</v>
      </c>
      <c r="P69" s="177">
        <v>34.950000000000003</v>
      </c>
      <c r="Q69" s="177">
        <v>6.11</v>
      </c>
      <c r="R69" s="177">
        <v>12.59</v>
      </c>
      <c r="S69" s="177">
        <v>7.84</v>
      </c>
      <c r="T69" s="177">
        <v>0</v>
      </c>
      <c r="U69" s="177">
        <v>62.16</v>
      </c>
      <c r="V69" s="177">
        <v>6.15</v>
      </c>
      <c r="W69" s="177">
        <v>12.25</v>
      </c>
      <c r="X69" s="177">
        <v>43.79</v>
      </c>
      <c r="Y69" s="177">
        <v>0</v>
      </c>
      <c r="Z69">
        <v>0</v>
      </c>
      <c r="AA69" s="177">
        <v>10.82</v>
      </c>
      <c r="AB69" s="177">
        <v>0</v>
      </c>
      <c r="AC69" s="177">
        <v>0</v>
      </c>
      <c r="AD69" s="177">
        <v>0</v>
      </c>
      <c r="AE69" s="177">
        <v>51.09</v>
      </c>
      <c r="AF69" s="177">
        <v>0</v>
      </c>
      <c r="AG69" s="177">
        <v>0</v>
      </c>
      <c r="AH69" s="177">
        <v>0</v>
      </c>
      <c r="AI69" s="177">
        <v>70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75.180000000000007</v>
      </c>
      <c r="AQ69" s="177">
        <v>26.78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5.65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23.11</v>
      </c>
      <c r="K70" s="177">
        <v>9.11</v>
      </c>
      <c r="L70" s="177">
        <v>559.80999999999995</v>
      </c>
      <c r="M70" s="177">
        <v>27.31</v>
      </c>
      <c r="N70" s="177">
        <v>35.07</v>
      </c>
      <c r="O70" s="177">
        <v>0</v>
      </c>
      <c r="P70" s="177">
        <v>34.950000000000003</v>
      </c>
      <c r="Q70" s="177">
        <v>6.11</v>
      </c>
      <c r="R70" s="177">
        <v>12.59</v>
      </c>
      <c r="S70" s="177">
        <v>7.84</v>
      </c>
      <c r="T70" s="177">
        <v>0</v>
      </c>
      <c r="U70" s="177">
        <v>62.16</v>
      </c>
      <c r="V70" s="177">
        <v>6.15</v>
      </c>
      <c r="W70" s="177">
        <v>12.25</v>
      </c>
      <c r="X70" s="177">
        <v>43.79</v>
      </c>
      <c r="Y70" s="177">
        <v>0</v>
      </c>
      <c r="Z70">
        <v>0</v>
      </c>
      <c r="AA70" s="177">
        <v>10.82</v>
      </c>
      <c r="AB70" s="177">
        <v>0</v>
      </c>
      <c r="AC70" s="177">
        <v>0</v>
      </c>
      <c r="AD70" s="177">
        <v>0</v>
      </c>
      <c r="AE70" s="177">
        <v>51.09</v>
      </c>
      <c r="AF70" s="177">
        <v>0</v>
      </c>
      <c r="AG70" s="177">
        <v>0</v>
      </c>
      <c r="AH70" s="177">
        <v>0</v>
      </c>
      <c r="AI70" s="177">
        <v>70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75.180000000000007</v>
      </c>
      <c r="AQ70" s="177">
        <v>26.78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5.65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23.11</v>
      </c>
      <c r="K71" s="177">
        <v>9.11</v>
      </c>
      <c r="L71" s="177">
        <v>559.79999999999995</v>
      </c>
      <c r="M71" s="177">
        <v>27.31</v>
      </c>
      <c r="N71" s="177">
        <v>35.07</v>
      </c>
      <c r="O71" s="177">
        <v>0</v>
      </c>
      <c r="P71" s="177">
        <v>34.950000000000003</v>
      </c>
      <c r="Q71" s="177">
        <v>6.11</v>
      </c>
      <c r="R71" s="177">
        <v>12.59</v>
      </c>
      <c r="S71" s="177">
        <v>7.84</v>
      </c>
      <c r="T71" s="177">
        <v>0</v>
      </c>
      <c r="U71" s="177">
        <v>62.16</v>
      </c>
      <c r="V71" s="177">
        <v>6.15</v>
      </c>
      <c r="W71" s="177">
        <v>12.37</v>
      </c>
      <c r="X71" s="177">
        <v>43.79</v>
      </c>
      <c r="Y71" s="177">
        <v>0</v>
      </c>
      <c r="Z71">
        <v>0</v>
      </c>
      <c r="AA71" s="177">
        <v>10.82</v>
      </c>
      <c r="AB71" s="177">
        <v>0</v>
      </c>
      <c r="AC71" s="177">
        <v>0</v>
      </c>
      <c r="AD71" s="177">
        <v>0</v>
      </c>
      <c r="AE71" s="177">
        <v>51.09</v>
      </c>
      <c r="AF71" s="177">
        <v>0</v>
      </c>
      <c r="AG71" s="177">
        <v>0</v>
      </c>
      <c r="AH71" s="177">
        <v>0</v>
      </c>
      <c r="AI71" s="177">
        <v>70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75.180000000000007</v>
      </c>
      <c r="AQ71" s="177">
        <v>26.78</v>
      </c>
      <c r="AR71" s="177">
        <v>17.96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0.12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0.81</v>
      </c>
      <c r="K72" s="177">
        <v>4.84</v>
      </c>
      <c r="L72" s="177">
        <v>559.79999999999995</v>
      </c>
      <c r="M72" s="177">
        <v>27.31</v>
      </c>
      <c r="N72" s="177">
        <v>35.07</v>
      </c>
      <c r="O72" s="177">
        <v>0</v>
      </c>
      <c r="P72" s="177">
        <v>34.950000000000003</v>
      </c>
      <c r="Q72" s="177">
        <v>0</v>
      </c>
      <c r="R72" s="177">
        <v>12.59</v>
      </c>
      <c r="S72" s="177">
        <v>3.65</v>
      </c>
      <c r="T72" s="177">
        <v>0</v>
      </c>
      <c r="U72" s="177">
        <v>62.16</v>
      </c>
      <c r="V72" s="177">
        <v>6.15</v>
      </c>
      <c r="W72" s="177">
        <v>12.25</v>
      </c>
      <c r="X72" s="177">
        <v>43.79</v>
      </c>
      <c r="Y72" s="177">
        <v>0</v>
      </c>
      <c r="Z72">
        <v>0</v>
      </c>
      <c r="AA72" s="177">
        <v>10.82</v>
      </c>
      <c r="AB72" s="177">
        <v>0</v>
      </c>
      <c r="AC72" s="177">
        <v>0</v>
      </c>
      <c r="AD72" s="177">
        <v>0</v>
      </c>
      <c r="AE72" s="177">
        <v>51.09</v>
      </c>
      <c r="AF72" s="177">
        <v>0</v>
      </c>
      <c r="AG72" s="177">
        <v>0</v>
      </c>
      <c r="AH72" s="177">
        <v>0</v>
      </c>
      <c r="AI72" s="177">
        <v>61.18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75.180000000000007</v>
      </c>
      <c r="AQ72" s="177">
        <v>26.78</v>
      </c>
      <c r="AR72" s="177">
        <v>13.2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4.84</v>
      </c>
      <c r="L73" s="177">
        <v>559.79999999999995</v>
      </c>
      <c r="M73" s="177">
        <v>27.31</v>
      </c>
      <c r="N73" s="177">
        <v>35.07</v>
      </c>
      <c r="O73" s="177">
        <v>0</v>
      </c>
      <c r="P73" s="177">
        <v>34.950000000000003</v>
      </c>
      <c r="Q73" s="177">
        <v>0</v>
      </c>
      <c r="R73" s="177">
        <v>12.59</v>
      </c>
      <c r="S73" s="177">
        <v>3.65</v>
      </c>
      <c r="T73" s="177">
        <v>0</v>
      </c>
      <c r="U73" s="177">
        <v>62.16</v>
      </c>
      <c r="V73" s="177">
        <v>6.15</v>
      </c>
      <c r="W73" s="177">
        <v>12.25</v>
      </c>
      <c r="X73" s="177">
        <v>43.79</v>
      </c>
      <c r="Y73" s="177">
        <v>0</v>
      </c>
      <c r="Z73">
        <v>0</v>
      </c>
      <c r="AA73" s="177">
        <v>10.82</v>
      </c>
      <c r="AB73" s="177">
        <v>0</v>
      </c>
      <c r="AC73" s="177">
        <v>0</v>
      </c>
      <c r="AD73" s="177">
        <v>0</v>
      </c>
      <c r="AE73" s="177">
        <v>51.09</v>
      </c>
      <c r="AF73" s="177">
        <v>0</v>
      </c>
      <c r="AG73" s="177">
        <v>0</v>
      </c>
      <c r="AH73" s="177">
        <v>0</v>
      </c>
      <c r="AI73" s="177">
        <v>61.18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75.180000000000007</v>
      </c>
      <c r="AQ73" s="177">
        <v>26.78</v>
      </c>
      <c r="AR73" s="177">
        <v>9.6999999999999993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4.84</v>
      </c>
      <c r="L74" s="177">
        <v>559.79999999999995</v>
      </c>
      <c r="M74" s="177">
        <v>27.31</v>
      </c>
      <c r="N74" s="177">
        <v>35.07</v>
      </c>
      <c r="O74" s="177">
        <v>0</v>
      </c>
      <c r="P74" s="177">
        <v>34.950000000000003</v>
      </c>
      <c r="Q74" s="177">
        <v>0</v>
      </c>
      <c r="R74" s="177">
        <v>12.59</v>
      </c>
      <c r="S74" s="177">
        <v>3.65</v>
      </c>
      <c r="T74" s="177">
        <v>0</v>
      </c>
      <c r="U74" s="177">
        <v>62.16</v>
      </c>
      <c r="V74" s="177">
        <v>6.15</v>
      </c>
      <c r="W74" s="177">
        <v>12.25</v>
      </c>
      <c r="X74" s="177">
        <v>43.79</v>
      </c>
      <c r="Y74" s="177">
        <v>0</v>
      </c>
      <c r="Z74">
        <v>0</v>
      </c>
      <c r="AA74" s="177">
        <v>10.82</v>
      </c>
      <c r="AB74" s="177">
        <v>0</v>
      </c>
      <c r="AC74" s="177">
        <v>0</v>
      </c>
      <c r="AD74" s="177">
        <v>0</v>
      </c>
      <c r="AE74" s="177">
        <v>51.09</v>
      </c>
      <c r="AF74" s="177">
        <v>0</v>
      </c>
      <c r="AG74" s="177">
        <v>0</v>
      </c>
      <c r="AH74" s="177">
        <v>0</v>
      </c>
      <c r="AI74" s="177">
        <v>61.18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75.180000000000007</v>
      </c>
      <c r="AQ74" s="177">
        <v>26.78</v>
      </c>
      <c r="AR74" s="177">
        <v>3.84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4.84</v>
      </c>
      <c r="L75" s="177">
        <v>504.16</v>
      </c>
      <c r="M75" s="177">
        <v>27.31</v>
      </c>
      <c r="N75" s="177">
        <v>35.07</v>
      </c>
      <c r="O75" s="177">
        <v>0</v>
      </c>
      <c r="P75" s="177">
        <v>34.950000000000003</v>
      </c>
      <c r="Q75" s="177">
        <v>0</v>
      </c>
      <c r="R75" s="177">
        <v>12.59</v>
      </c>
      <c r="S75" s="177">
        <v>0.75</v>
      </c>
      <c r="T75" s="177">
        <v>0</v>
      </c>
      <c r="U75" s="177">
        <v>62.16</v>
      </c>
      <c r="V75" s="177">
        <v>5.79</v>
      </c>
      <c r="W75" s="177">
        <v>10.74</v>
      </c>
      <c r="X75" s="177">
        <v>43.79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51.09</v>
      </c>
      <c r="AF75" s="177">
        <v>0</v>
      </c>
      <c r="AG75" s="177">
        <v>0</v>
      </c>
      <c r="AH75" s="177">
        <v>0</v>
      </c>
      <c r="AI75" s="177">
        <v>61.18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75.180000000000007</v>
      </c>
      <c r="AQ75" s="177">
        <v>26.78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4.84</v>
      </c>
      <c r="L76" s="177">
        <v>463.52</v>
      </c>
      <c r="M76" s="177">
        <v>27.31</v>
      </c>
      <c r="N76" s="177">
        <v>35.07</v>
      </c>
      <c r="O76" s="177">
        <v>0</v>
      </c>
      <c r="P76" s="177">
        <v>34.950000000000003</v>
      </c>
      <c r="Q76" s="177">
        <v>0</v>
      </c>
      <c r="R76" s="177">
        <v>12.59</v>
      </c>
      <c r="S76" s="177">
        <v>0.75</v>
      </c>
      <c r="T76" s="177">
        <v>0</v>
      </c>
      <c r="U76" s="177">
        <v>62.16</v>
      </c>
      <c r="V76" s="177">
        <v>6.15</v>
      </c>
      <c r="W76" s="177">
        <v>10.74</v>
      </c>
      <c r="X76" s="177">
        <v>43.79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51.09</v>
      </c>
      <c r="AF76" s="177">
        <v>0</v>
      </c>
      <c r="AG76" s="177">
        <v>0</v>
      </c>
      <c r="AH76" s="177">
        <v>0</v>
      </c>
      <c r="AI76" s="177">
        <v>60.57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75.180000000000007</v>
      </c>
      <c r="AQ76" s="177">
        <v>26.78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4.84</v>
      </c>
      <c r="L77" s="177">
        <v>403.52</v>
      </c>
      <c r="M77" s="177">
        <v>27.31</v>
      </c>
      <c r="N77" s="177">
        <v>35.07</v>
      </c>
      <c r="O77" s="177">
        <v>0</v>
      </c>
      <c r="P77" s="177">
        <v>34.950000000000003</v>
      </c>
      <c r="Q77" s="177">
        <v>0</v>
      </c>
      <c r="R77" s="177">
        <v>12.59</v>
      </c>
      <c r="S77" s="177">
        <v>0.89</v>
      </c>
      <c r="T77" s="177">
        <v>0</v>
      </c>
      <c r="U77" s="177">
        <v>62.16</v>
      </c>
      <c r="V77" s="177">
        <v>6.15</v>
      </c>
      <c r="W77" s="177">
        <v>10.74</v>
      </c>
      <c r="X77" s="177">
        <v>43.79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51.09</v>
      </c>
      <c r="AF77" s="177">
        <v>0</v>
      </c>
      <c r="AG77" s="177">
        <v>0</v>
      </c>
      <c r="AH77" s="177">
        <v>0</v>
      </c>
      <c r="AI77" s="177">
        <v>60.57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75.180000000000007</v>
      </c>
      <c r="AQ77" s="177">
        <v>26.78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4.7300000000000004</v>
      </c>
      <c r="L78" s="177">
        <v>465.34</v>
      </c>
      <c r="M78" s="177">
        <v>27.31</v>
      </c>
      <c r="N78" s="177">
        <v>35.07</v>
      </c>
      <c r="O78" s="177">
        <v>0</v>
      </c>
      <c r="P78" s="177">
        <v>34.950000000000003</v>
      </c>
      <c r="Q78" s="177">
        <v>0</v>
      </c>
      <c r="R78" s="177">
        <v>12.59</v>
      </c>
      <c r="S78" s="177">
        <v>0</v>
      </c>
      <c r="T78" s="177">
        <v>0</v>
      </c>
      <c r="U78" s="177">
        <v>62.16</v>
      </c>
      <c r="V78" s="177">
        <v>6.15</v>
      </c>
      <c r="W78" s="177">
        <v>10.74</v>
      </c>
      <c r="X78" s="177">
        <v>43.79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51.09</v>
      </c>
      <c r="AF78" s="177">
        <v>0</v>
      </c>
      <c r="AG78" s="177">
        <v>0</v>
      </c>
      <c r="AH78" s="177">
        <v>0</v>
      </c>
      <c r="AI78" s="177">
        <v>60.57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75.180000000000007</v>
      </c>
      <c r="AQ78" s="177">
        <v>26.78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8.1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23.44</v>
      </c>
      <c r="K79" s="177">
        <v>9.11</v>
      </c>
      <c r="L79" s="177">
        <v>523.23</v>
      </c>
      <c r="M79" s="177">
        <v>27.31</v>
      </c>
      <c r="N79" s="177">
        <v>35.07</v>
      </c>
      <c r="O79" s="177">
        <v>0</v>
      </c>
      <c r="P79" s="177">
        <v>34.950000000000003</v>
      </c>
      <c r="Q79" s="177">
        <v>6.1</v>
      </c>
      <c r="R79" s="177">
        <v>12.59</v>
      </c>
      <c r="S79" s="177">
        <v>7.84</v>
      </c>
      <c r="T79" s="177">
        <v>0</v>
      </c>
      <c r="U79" s="177">
        <v>62.16</v>
      </c>
      <c r="V79" s="177">
        <v>6.15</v>
      </c>
      <c r="W79" s="177">
        <v>12.79</v>
      </c>
      <c r="X79" s="177">
        <v>43.79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51.09</v>
      </c>
      <c r="AF79" s="177">
        <v>0</v>
      </c>
      <c r="AG79" s="177">
        <v>0</v>
      </c>
      <c r="AH79" s="177">
        <v>0</v>
      </c>
      <c r="AI79" s="177">
        <v>70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75.180000000000007</v>
      </c>
      <c r="AQ79" s="177">
        <v>26.78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9.9700000000000006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23.44</v>
      </c>
      <c r="K80" s="177">
        <v>9.11</v>
      </c>
      <c r="L80" s="177">
        <v>597.66999999999996</v>
      </c>
      <c r="M80" s="177">
        <v>27.31</v>
      </c>
      <c r="N80" s="177">
        <v>35.07</v>
      </c>
      <c r="O80" s="177">
        <v>0</v>
      </c>
      <c r="P80" s="177">
        <v>34.950000000000003</v>
      </c>
      <c r="Q80" s="177">
        <v>6.1</v>
      </c>
      <c r="R80" s="177">
        <v>12.59</v>
      </c>
      <c r="S80" s="177">
        <v>7.84</v>
      </c>
      <c r="T80" s="177">
        <v>0</v>
      </c>
      <c r="U80" s="177">
        <v>62.16</v>
      </c>
      <c r="V80" s="177">
        <v>6.15</v>
      </c>
      <c r="W80" s="177">
        <v>12.79</v>
      </c>
      <c r="X80" s="177">
        <v>43.79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51.09</v>
      </c>
      <c r="AF80" s="177">
        <v>0</v>
      </c>
      <c r="AG80" s="177">
        <v>0</v>
      </c>
      <c r="AH80" s="177">
        <v>0</v>
      </c>
      <c r="AI80" s="177">
        <v>70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75.180000000000007</v>
      </c>
      <c r="AQ80" s="177">
        <v>26.78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1.97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23.44</v>
      </c>
      <c r="K81" s="177">
        <v>9.11</v>
      </c>
      <c r="L81" s="177">
        <v>597.66999999999996</v>
      </c>
      <c r="M81" s="177">
        <v>27.31</v>
      </c>
      <c r="N81" s="177">
        <v>35.07</v>
      </c>
      <c r="O81" s="177">
        <v>0</v>
      </c>
      <c r="P81" s="177">
        <v>34.950000000000003</v>
      </c>
      <c r="Q81" s="177">
        <v>6.1</v>
      </c>
      <c r="R81" s="177">
        <v>12.59</v>
      </c>
      <c r="S81" s="177">
        <v>7.84</v>
      </c>
      <c r="T81" s="177">
        <v>0</v>
      </c>
      <c r="U81" s="177">
        <v>62.16</v>
      </c>
      <c r="V81" s="177">
        <v>6.15</v>
      </c>
      <c r="W81" s="177">
        <v>12.79</v>
      </c>
      <c r="X81" s="177">
        <v>43.79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51.09</v>
      </c>
      <c r="AF81" s="177">
        <v>0</v>
      </c>
      <c r="AG81" s="177">
        <v>0</v>
      </c>
      <c r="AH81" s="177">
        <v>0</v>
      </c>
      <c r="AI81" s="177">
        <v>70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75.180000000000007</v>
      </c>
      <c r="AQ81" s="177">
        <v>26.78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23.44</v>
      </c>
      <c r="K82" s="177">
        <v>9.11</v>
      </c>
      <c r="L82" s="177">
        <v>597.66999999999996</v>
      </c>
      <c r="M82" s="177">
        <v>27.31</v>
      </c>
      <c r="N82" s="177">
        <v>35.07</v>
      </c>
      <c r="O82" s="177">
        <v>0</v>
      </c>
      <c r="P82" s="177">
        <v>34.950000000000003</v>
      </c>
      <c r="Q82" s="177">
        <v>6.1</v>
      </c>
      <c r="R82" s="177">
        <v>12.59</v>
      </c>
      <c r="S82" s="177">
        <v>7.84</v>
      </c>
      <c r="T82" s="177">
        <v>0</v>
      </c>
      <c r="U82" s="177">
        <v>62.16</v>
      </c>
      <c r="V82" s="177">
        <v>6.15</v>
      </c>
      <c r="W82" s="177">
        <v>12.79</v>
      </c>
      <c r="X82" s="177">
        <v>43.79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51.09</v>
      </c>
      <c r="AF82" s="177">
        <v>0</v>
      </c>
      <c r="AG82" s="177">
        <v>0</v>
      </c>
      <c r="AH82" s="177">
        <v>0</v>
      </c>
      <c r="AI82" s="177">
        <v>70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75.180000000000007</v>
      </c>
      <c r="AQ82" s="177">
        <v>26.78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23.44</v>
      </c>
      <c r="K83" s="177">
        <v>9.11</v>
      </c>
      <c r="L83" s="177">
        <v>597.66999999999996</v>
      </c>
      <c r="M83" s="177">
        <v>27.31</v>
      </c>
      <c r="N83" s="177">
        <v>35.07</v>
      </c>
      <c r="O83" s="177">
        <v>0</v>
      </c>
      <c r="P83" s="177">
        <v>34.96</v>
      </c>
      <c r="Q83" s="177">
        <v>6.1</v>
      </c>
      <c r="R83" s="177">
        <v>12.59</v>
      </c>
      <c r="S83" s="177">
        <v>7.84</v>
      </c>
      <c r="T83" s="177">
        <v>0</v>
      </c>
      <c r="U83" s="177">
        <v>62.16</v>
      </c>
      <c r="V83" s="177">
        <v>6.15</v>
      </c>
      <c r="W83" s="177">
        <v>12.79</v>
      </c>
      <c r="X83" s="177">
        <v>43.79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51.09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75.180000000000007</v>
      </c>
      <c r="AQ83" s="177">
        <v>26.78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23.44</v>
      </c>
      <c r="K84" s="177">
        <v>9.11</v>
      </c>
      <c r="L84" s="177">
        <v>597.66999999999996</v>
      </c>
      <c r="M84" s="177">
        <v>27.31</v>
      </c>
      <c r="N84" s="177">
        <v>35.07</v>
      </c>
      <c r="O84" s="177">
        <v>0</v>
      </c>
      <c r="P84" s="177">
        <v>34.96</v>
      </c>
      <c r="Q84" s="177">
        <v>6.1</v>
      </c>
      <c r="R84" s="177">
        <v>12.59</v>
      </c>
      <c r="S84" s="177">
        <v>7.84</v>
      </c>
      <c r="T84" s="177">
        <v>0</v>
      </c>
      <c r="U84" s="177">
        <v>62.16</v>
      </c>
      <c r="V84" s="177">
        <v>6.15</v>
      </c>
      <c r="W84" s="177">
        <v>12.79</v>
      </c>
      <c r="X84" s="177">
        <v>43.79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51.09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75.180000000000007</v>
      </c>
      <c r="AQ84" s="177">
        <v>26.78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23.44</v>
      </c>
      <c r="K85" s="177">
        <v>9.11</v>
      </c>
      <c r="L85" s="177">
        <v>597.66999999999996</v>
      </c>
      <c r="M85" s="177">
        <v>27.31</v>
      </c>
      <c r="N85" s="177">
        <v>35.07</v>
      </c>
      <c r="O85" s="177">
        <v>0</v>
      </c>
      <c r="P85" s="177">
        <v>37.869999999999997</v>
      </c>
      <c r="Q85" s="177">
        <v>6.1</v>
      </c>
      <c r="R85" s="177">
        <v>12.59</v>
      </c>
      <c r="S85" s="177">
        <v>7.84</v>
      </c>
      <c r="T85" s="177">
        <v>0</v>
      </c>
      <c r="U85" s="177">
        <v>62.16</v>
      </c>
      <c r="V85" s="177">
        <v>6.15</v>
      </c>
      <c r="W85" s="177">
        <v>12.79</v>
      </c>
      <c r="X85" s="177">
        <v>43.79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51.09</v>
      </c>
      <c r="AF85" s="177">
        <v>0</v>
      </c>
      <c r="AG85" s="177">
        <v>0</v>
      </c>
      <c r="AH85" s="177">
        <v>0</v>
      </c>
      <c r="AI85" s="177">
        <v>70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75.180000000000007</v>
      </c>
      <c r="AQ85" s="177">
        <v>26.78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23.44</v>
      </c>
      <c r="K86" s="177">
        <v>9.11</v>
      </c>
      <c r="L86" s="177">
        <v>596.95000000000005</v>
      </c>
      <c r="M86" s="177">
        <v>27.31</v>
      </c>
      <c r="N86" s="177">
        <v>35.07</v>
      </c>
      <c r="O86" s="177">
        <v>0</v>
      </c>
      <c r="P86" s="177">
        <v>38.08</v>
      </c>
      <c r="Q86" s="177">
        <v>6.1</v>
      </c>
      <c r="R86" s="177">
        <v>12.59</v>
      </c>
      <c r="S86" s="177">
        <v>7.84</v>
      </c>
      <c r="T86" s="177">
        <v>0</v>
      </c>
      <c r="U86" s="177">
        <v>62.16</v>
      </c>
      <c r="V86" s="177">
        <v>6.15</v>
      </c>
      <c r="W86" s="177">
        <v>12.79</v>
      </c>
      <c r="X86" s="177">
        <v>43.79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51.09</v>
      </c>
      <c r="AF86" s="177">
        <v>0</v>
      </c>
      <c r="AG86" s="177">
        <v>0</v>
      </c>
      <c r="AH86" s="177">
        <v>0</v>
      </c>
      <c r="AI86" s="177">
        <v>70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75.180000000000007</v>
      </c>
      <c r="AQ86" s="177">
        <v>26.78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23.44</v>
      </c>
      <c r="K87" s="177">
        <v>9.11</v>
      </c>
      <c r="L87" s="177">
        <v>575.02</v>
      </c>
      <c r="M87" s="177">
        <v>27.31</v>
      </c>
      <c r="N87" s="177">
        <v>35.07</v>
      </c>
      <c r="O87" s="177">
        <v>0</v>
      </c>
      <c r="P87" s="177">
        <v>38.51</v>
      </c>
      <c r="Q87" s="177">
        <v>6.1</v>
      </c>
      <c r="R87" s="177">
        <v>12.59</v>
      </c>
      <c r="S87" s="177">
        <v>7.84</v>
      </c>
      <c r="T87" s="177">
        <v>0</v>
      </c>
      <c r="U87" s="177">
        <v>62.16</v>
      </c>
      <c r="V87" s="177">
        <v>6.15</v>
      </c>
      <c r="W87" s="177">
        <v>12.79</v>
      </c>
      <c r="X87" s="177">
        <v>43.79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51.09</v>
      </c>
      <c r="AF87" s="177">
        <v>0</v>
      </c>
      <c r="AG87" s="177">
        <v>0</v>
      </c>
      <c r="AH87" s="177">
        <v>0</v>
      </c>
      <c r="AI87" s="177">
        <v>70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75.180000000000007</v>
      </c>
      <c r="AQ87" s="177">
        <v>26.78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23.44</v>
      </c>
      <c r="K88" s="177">
        <v>9.11</v>
      </c>
      <c r="L88" s="177">
        <v>575.02</v>
      </c>
      <c r="M88" s="177">
        <v>27.31</v>
      </c>
      <c r="N88" s="177">
        <v>35.07</v>
      </c>
      <c r="O88" s="177">
        <v>0</v>
      </c>
      <c r="P88" s="177">
        <v>38.520000000000003</v>
      </c>
      <c r="Q88" s="177">
        <v>6.1</v>
      </c>
      <c r="R88" s="177">
        <v>12.59</v>
      </c>
      <c r="S88" s="177">
        <v>7.84</v>
      </c>
      <c r="T88" s="177">
        <v>0</v>
      </c>
      <c r="U88" s="177">
        <v>62.16</v>
      </c>
      <c r="V88" s="177">
        <v>6.15</v>
      </c>
      <c r="W88" s="177">
        <v>12.79</v>
      </c>
      <c r="X88" s="177">
        <v>43.79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45.16</v>
      </c>
      <c r="AF88" s="177">
        <v>0</v>
      </c>
      <c r="AG88" s="177">
        <v>0</v>
      </c>
      <c r="AH88" s="177">
        <v>0</v>
      </c>
      <c r="AI88" s="177">
        <v>70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75.180000000000007</v>
      </c>
      <c r="AQ88" s="177">
        <v>26.78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23.44</v>
      </c>
      <c r="K89" s="177">
        <v>9.11</v>
      </c>
      <c r="L89" s="177">
        <v>575.02</v>
      </c>
      <c r="M89" s="177">
        <v>27.31</v>
      </c>
      <c r="N89" s="177">
        <v>35.07</v>
      </c>
      <c r="O89" s="177">
        <v>0</v>
      </c>
      <c r="P89" s="177">
        <v>38.950000000000003</v>
      </c>
      <c r="Q89" s="177">
        <v>6.1</v>
      </c>
      <c r="R89" s="177">
        <v>12.59</v>
      </c>
      <c r="S89" s="177">
        <v>7.84</v>
      </c>
      <c r="T89" s="177">
        <v>0</v>
      </c>
      <c r="U89" s="177">
        <v>62.16</v>
      </c>
      <c r="V89" s="177">
        <v>6.15</v>
      </c>
      <c r="W89" s="177">
        <v>12.79</v>
      </c>
      <c r="X89" s="177">
        <v>43.79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45.16</v>
      </c>
      <c r="AF89" s="177">
        <v>0</v>
      </c>
      <c r="AG89" s="177">
        <v>0</v>
      </c>
      <c r="AH89" s="177">
        <v>0</v>
      </c>
      <c r="AI89" s="177">
        <v>70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75.180000000000007</v>
      </c>
      <c r="AQ89" s="177">
        <v>26.78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23.44</v>
      </c>
      <c r="K90" s="177">
        <v>9.11</v>
      </c>
      <c r="L90" s="177">
        <v>575.02</v>
      </c>
      <c r="M90" s="177">
        <v>27.31</v>
      </c>
      <c r="N90" s="177">
        <v>35.07</v>
      </c>
      <c r="O90" s="177">
        <v>0</v>
      </c>
      <c r="P90" s="177">
        <v>38.97</v>
      </c>
      <c r="Q90" s="177">
        <v>6.1</v>
      </c>
      <c r="R90" s="177">
        <v>12.59</v>
      </c>
      <c r="S90" s="177">
        <v>7.84</v>
      </c>
      <c r="T90" s="177">
        <v>0</v>
      </c>
      <c r="U90" s="177">
        <v>62.16</v>
      </c>
      <c r="V90" s="177">
        <v>6.15</v>
      </c>
      <c r="W90" s="177">
        <v>12.79</v>
      </c>
      <c r="X90" s="177">
        <v>43.79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45.16</v>
      </c>
      <c r="AF90" s="177">
        <v>0</v>
      </c>
      <c r="AG90" s="177">
        <v>0</v>
      </c>
      <c r="AH90" s="177">
        <v>0</v>
      </c>
      <c r="AI90" s="177">
        <v>70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75.180000000000007</v>
      </c>
      <c r="AQ90" s="177">
        <v>26.78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14.52</v>
      </c>
      <c r="E91" s="177">
        <v>0</v>
      </c>
      <c r="F91" s="177">
        <v>0</v>
      </c>
      <c r="G91" s="177">
        <v>31.93</v>
      </c>
      <c r="H91" s="177">
        <v>0</v>
      </c>
      <c r="I91" s="177">
        <v>0</v>
      </c>
      <c r="J91" s="177">
        <v>43.76</v>
      </c>
      <c r="K91" s="177">
        <v>9.11</v>
      </c>
      <c r="L91" s="177">
        <v>569.02</v>
      </c>
      <c r="M91" s="177">
        <v>27.31</v>
      </c>
      <c r="N91" s="177">
        <v>35.07</v>
      </c>
      <c r="O91" s="177">
        <v>0</v>
      </c>
      <c r="P91" s="177">
        <v>38.97</v>
      </c>
      <c r="Q91" s="177">
        <v>6.1</v>
      </c>
      <c r="R91" s="177">
        <v>12.59</v>
      </c>
      <c r="S91" s="177">
        <v>7.84</v>
      </c>
      <c r="T91" s="177">
        <v>0</v>
      </c>
      <c r="U91" s="177">
        <v>62.16</v>
      </c>
      <c r="V91" s="177">
        <v>6.15</v>
      </c>
      <c r="W91" s="177">
        <v>12.79</v>
      </c>
      <c r="X91" s="177">
        <v>43.79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51.09</v>
      </c>
      <c r="AF91" s="177">
        <v>0</v>
      </c>
      <c r="AG91" s="177">
        <v>0</v>
      </c>
      <c r="AH91" s="177">
        <v>0</v>
      </c>
      <c r="AI91" s="177">
        <v>70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75.180000000000007</v>
      </c>
      <c r="AQ91" s="177">
        <v>26.78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14.52</v>
      </c>
      <c r="E92" s="177">
        <v>0</v>
      </c>
      <c r="F92" s="177">
        <v>0</v>
      </c>
      <c r="G92" s="177">
        <v>38.06</v>
      </c>
      <c r="H92" s="177">
        <v>0</v>
      </c>
      <c r="I92" s="177">
        <v>0</v>
      </c>
      <c r="J92" s="177">
        <v>81.14</v>
      </c>
      <c r="K92" s="177">
        <v>9.11</v>
      </c>
      <c r="L92" s="177">
        <v>569.02</v>
      </c>
      <c r="M92" s="177">
        <v>27.31</v>
      </c>
      <c r="N92" s="177">
        <v>35.07</v>
      </c>
      <c r="O92" s="177">
        <v>0</v>
      </c>
      <c r="P92" s="177">
        <v>38.97</v>
      </c>
      <c r="Q92" s="177">
        <v>6.1</v>
      </c>
      <c r="R92" s="177">
        <v>12.59</v>
      </c>
      <c r="S92" s="177">
        <v>7.84</v>
      </c>
      <c r="T92" s="177">
        <v>0</v>
      </c>
      <c r="U92" s="177">
        <v>62.16</v>
      </c>
      <c r="V92" s="177">
        <v>6.15</v>
      </c>
      <c r="W92" s="177">
        <v>12.79</v>
      </c>
      <c r="X92" s="177">
        <v>43.79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51.09</v>
      </c>
      <c r="AF92" s="177">
        <v>0</v>
      </c>
      <c r="AG92" s="177">
        <v>0</v>
      </c>
      <c r="AH92" s="177">
        <v>0</v>
      </c>
      <c r="AI92" s="177">
        <v>70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75.180000000000007</v>
      </c>
      <c r="AQ92" s="177">
        <v>26.78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14.52</v>
      </c>
      <c r="E93" s="177">
        <v>0</v>
      </c>
      <c r="F93" s="177">
        <v>0</v>
      </c>
      <c r="G93" s="177">
        <v>38.06</v>
      </c>
      <c r="H93" s="177">
        <v>0</v>
      </c>
      <c r="I93" s="177">
        <v>0</v>
      </c>
      <c r="J93" s="177">
        <v>81.14</v>
      </c>
      <c r="K93" s="177">
        <v>9.11</v>
      </c>
      <c r="L93" s="177">
        <v>569.02</v>
      </c>
      <c r="M93" s="177">
        <v>27.31</v>
      </c>
      <c r="N93" s="177">
        <v>35.07</v>
      </c>
      <c r="O93" s="177">
        <v>0</v>
      </c>
      <c r="P93" s="177">
        <v>38.97</v>
      </c>
      <c r="Q93" s="177">
        <v>6.1</v>
      </c>
      <c r="R93" s="177">
        <v>12.59</v>
      </c>
      <c r="S93" s="177">
        <v>7.84</v>
      </c>
      <c r="T93" s="177">
        <v>0</v>
      </c>
      <c r="U93" s="177">
        <v>62.16</v>
      </c>
      <c r="V93" s="177">
        <v>6.15</v>
      </c>
      <c r="W93" s="177">
        <v>12.79</v>
      </c>
      <c r="X93" s="177">
        <v>43.79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45.16</v>
      </c>
      <c r="AF93" s="177">
        <v>0</v>
      </c>
      <c r="AG93" s="177">
        <v>0</v>
      </c>
      <c r="AH93" s="177">
        <v>0</v>
      </c>
      <c r="AI93" s="177">
        <v>70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75.180000000000007</v>
      </c>
      <c r="AQ93" s="177">
        <v>26.78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14.52</v>
      </c>
      <c r="E94" s="177">
        <v>0</v>
      </c>
      <c r="F94" s="177">
        <v>0</v>
      </c>
      <c r="G94" s="177">
        <v>38.06</v>
      </c>
      <c r="H94" s="177">
        <v>0</v>
      </c>
      <c r="I94" s="177">
        <v>0</v>
      </c>
      <c r="J94" s="177">
        <v>81.14</v>
      </c>
      <c r="K94" s="177">
        <v>9.11</v>
      </c>
      <c r="L94" s="177">
        <v>569.02</v>
      </c>
      <c r="M94" s="177">
        <v>27.31</v>
      </c>
      <c r="N94" s="177">
        <v>35.07</v>
      </c>
      <c r="O94" s="177">
        <v>0</v>
      </c>
      <c r="P94" s="177">
        <v>38.97</v>
      </c>
      <c r="Q94" s="177">
        <v>6.1</v>
      </c>
      <c r="R94" s="177">
        <v>12.59</v>
      </c>
      <c r="S94" s="177">
        <v>7.84</v>
      </c>
      <c r="T94" s="177">
        <v>0</v>
      </c>
      <c r="U94" s="177">
        <v>62.16</v>
      </c>
      <c r="V94" s="177">
        <v>6.15</v>
      </c>
      <c r="W94" s="177">
        <v>12.79</v>
      </c>
      <c r="X94" s="177">
        <v>43.79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45.16</v>
      </c>
      <c r="AF94" s="177">
        <v>0</v>
      </c>
      <c r="AG94" s="177">
        <v>0</v>
      </c>
      <c r="AH94" s="177">
        <v>0</v>
      </c>
      <c r="AI94" s="177">
        <v>70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75.180000000000007</v>
      </c>
      <c r="AQ94" s="177">
        <v>26.78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14.83</v>
      </c>
      <c r="E95" s="177">
        <v>0</v>
      </c>
      <c r="F95" s="177">
        <v>0</v>
      </c>
      <c r="G95" s="177">
        <v>38.380000000000003</v>
      </c>
      <c r="H95" s="177">
        <v>0</v>
      </c>
      <c r="I95" s="177">
        <v>0</v>
      </c>
      <c r="J95" s="177">
        <v>81.14</v>
      </c>
      <c r="K95" s="177">
        <v>9.11</v>
      </c>
      <c r="L95" s="177">
        <v>569.02</v>
      </c>
      <c r="M95" s="177">
        <v>27.31</v>
      </c>
      <c r="N95" s="177">
        <v>35.07</v>
      </c>
      <c r="O95" s="177">
        <v>0</v>
      </c>
      <c r="P95" s="177">
        <v>38.97</v>
      </c>
      <c r="Q95" s="177">
        <v>6.1</v>
      </c>
      <c r="R95" s="177">
        <v>12.59</v>
      </c>
      <c r="S95" s="177">
        <v>7.84</v>
      </c>
      <c r="T95" s="177">
        <v>0</v>
      </c>
      <c r="U95" s="177">
        <v>62.16</v>
      </c>
      <c r="V95" s="177">
        <v>6.15</v>
      </c>
      <c r="W95" s="177">
        <v>12.7</v>
      </c>
      <c r="X95" s="177">
        <v>43.79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45.16</v>
      </c>
      <c r="AF95" s="177">
        <v>0</v>
      </c>
      <c r="AG95" s="177">
        <v>0</v>
      </c>
      <c r="AH95" s="177">
        <v>0</v>
      </c>
      <c r="AI95" s="177">
        <v>70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75.180000000000007</v>
      </c>
      <c r="AQ95" s="177">
        <v>26.78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14.83</v>
      </c>
      <c r="E96" s="177">
        <v>0</v>
      </c>
      <c r="F96" s="177">
        <v>0</v>
      </c>
      <c r="G96" s="177">
        <v>38.380000000000003</v>
      </c>
      <c r="H96" s="177">
        <v>0</v>
      </c>
      <c r="I96" s="177">
        <v>0</v>
      </c>
      <c r="J96" s="177">
        <v>81.14</v>
      </c>
      <c r="K96" s="177">
        <v>9.11</v>
      </c>
      <c r="L96" s="177">
        <v>569.02</v>
      </c>
      <c r="M96" s="177">
        <v>27.31</v>
      </c>
      <c r="N96" s="177">
        <v>35.07</v>
      </c>
      <c r="O96" s="177">
        <v>0</v>
      </c>
      <c r="P96" s="177">
        <v>38.97</v>
      </c>
      <c r="Q96" s="177">
        <v>6.1</v>
      </c>
      <c r="R96" s="177">
        <v>12.59</v>
      </c>
      <c r="S96" s="177">
        <v>7.84</v>
      </c>
      <c r="T96" s="177">
        <v>0</v>
      </c>
      <c r="U96" s="177">
        <v>62.16</v>
      </c>
      <c r="V96" s="177">
        <v>6.15</v>
      </c>
      <c r="W96" s="177">
        <v>12.7</v>
      </c>
      <c r="X96" s="177">
        <v>43.79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45.16</v>
      </c>
      <c r="AF96" s="177">
        <v>0</v>
      </c>
      <c r="AG96" s="177">
        <v>0</v>
      </c>
      <c r="AH96" s="177">
        <v>0</v>
      </c>
      <c r="AI96" s="177">
        <v>70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75.180000000000007</v>
      </c>
      <c r="AQ96" s="177">
        <v>26.78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14.83</v>
      </c>
      <c r="E97" s="177">
        <v>0</v>
      </c>
      <c r="F97" s="177">
        <v>0</v>
      </c>
      <c r="G97" s="177">
        <v>38.380000000000003</v>
      </c>
      <c r="H97" s="177">
        <v>0</v>
      </c>
      <c r="I97" s="177">
        <v>0</v>
      </c>
      <c r="J97" s="177">
        <v>81.14</v>
      </c>
      <c r="K97" s="177">
        <v>9.11</v>
      </c>
      <c r="L97" s="177">
        <v>569.02</v>
      </c>
      <c r="M97" s="177">
        <v>27.31</v>
      </c>
      <c r="N97" s="177">
        <v>35.07</v>
      </c>
      <c r="O97" s="177">
        <v>0</v>
      </c>
      <c r="P97" s="177">
        <v>38.97</v>
      </c>
      <c r="Q97" s="177">
        <v>6.1</v>
      </c>
      <c r="R97" s="177">
        <v>12.59</v>
      </c>
      <c r="S97" s="177">
        <v>7.84</v>
      </c>
      <c r="T97" s="177">
        <v>0</v>
      </c>
      <c r="U97" s="177">
        <v>62.16</v>
      </c>
      <c r="V97" s="177">
        <v>6.15</v>
      </c>
      <c r="W97" s="177">
        <v>12.7</v>
      </c>
      <c r="X97" s="177">
        <v>43.79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51.09</v>
      </c>
      <c r="AF97" s="177">
        <v>0</v>
      </c>
      <c r="AG97" s="177">
        <v>0</v>
      </c>
      <c r="AH97" s="177">
        <v>0</v>
      </c>
      <c r="AI97" s="177">
        <v>70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75.180000000000007</v>
      </c>
      <c r="AQ97" s="177">
        <v>26.78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14.83</v>
      </c>
      <c r="E98" s="177">
        <v>0</v>
      </c>
      <c r="F98" s="177">
        <v>0</v>
      </c>
      <c r="G98" s="177">
        <v>38.380000000000003</v>
      </c>
      <c r="H98" s="177">
        <v>0</v>
      </c>
      <c r="I98" s="177">
        <v>0</v>
      </c>
      <c r="J98" s="177">
        <v>81.14</v>
      </c>
      <c r="K98" s="177">
        <v>9.11</v>
      </c>
      <c r="L98" s="177">
        <v>569.02</v>
      </c>
      <c r="M98" s="177">
        <v>27.31</v>
      </c>
      <c r="N98" s="177">
        <v>35.07</v>
      </c>
      <c r="O98" s="177">
        <v>0</v>
      </c>
      <c r="P98" s="177">
        <v>38.97</v>
      </c>
      <c r="Q98" s="177">
        <v>6.1</v>
      </c>
      <c r="R98" s="177">
        <v>12.59</v>
      </c>
      <c r="S98" s="177">
        <v>7.84</v>
      </c>
      <c r="T98" s="177">
        <v>0</v>
      </c>
      <c r="U98" s="177">
        <v>62.16</v>
      </c>
      <c r="V98" s="177">
        <v>6.15</v>
      </c>
      <c r="W98" s="177">
        <v>12.7</v>
      </c>
      <c r="X98" s="177">
        <v>43.79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51.09</v>
      </c>
      <c r="AF98" s="177">
        <v>0</v>
      </c>
      <c r="AG98" s="177">
        <v>0</v>
      </c>
      <c r="AH98" s="177">
        <v>0</v>
      </c>
      <c r="AI98" s="177">
        <v>70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75.180000000000007</v>
      </c>
      <c r="AQ98" s="177">
        <v>26.78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4.9927500000000007E-2</v>
      </c>
      <c r="E99">
        <f t="shared" si="0"/>
        <v>0</v>
      </c>
      <c r="F99">
        <f t="shared" si="0"/>
        <v>0</v>
      </c>
      <c r="G99">
        <f t="shared" si="0"/>
        <v>7.4907500000000002E-2</v>
      </c>
      <c r="H99">
        <f t="shared" si="0"/>
        <v>0</v>
      </c>
      <c r="I99">
        <f t="shared" si="0"/>
        <v>0</v>
      </c>
      <c r="J99">
        <f t="shared" si="0"/>
        <v>0.32017250000000019</v>
      </c>
      <c r="K99">
        <f t="shared" si="0"/>
        <v>0.17501750000000016</v>
      </c>
      <c r="L99">
        <f t="shared" si="0"/>
        <v>11.578892499999986</v>
      </c>
      <c r="M99">
        <f t="shared" si="0"/>
        <v>0.65543999999999902</v>
      </c>
      <c r="N99">
        <f t="shared" si="0"/>
        <v>0.8416800000000012</v>
      </c>
      <c r="O99">
        <f t="shared" si="0"/>
        <v>0</v>
      </c>
      <c r="P99">
        <f t="shared" si="0"/>
        <v>0.84658499999999914</v>
      </c>
      <c r="Q99">
        <f t="shared" si="0"/>
        <v>0.10172000000000017</v>
      </c>
      <c r="R99">
        <f t="shared" si="0"/>
        <v>0.26744250000000025</v>
      </c>
      <c r="S99">
        <f t="shared" si="0"/>
        <v>0.12295999999999986</v>
      </c>
      <c r="T99">
        <f t="shared" si="0"/>
        <v>0</v>
      </c>
      <c r="U99">
        <f t="shared" si="0"/>
        <v>1.4918399999999978</v>
      </c>
      <c r="V99">
        <f t="shared" si="0"/>
        <v>0.14754249999999977</v>
      </c>
      <c r="W99">
        <f t="shared" si="0"/>
        <v>0.30658000000000013</v>
      </c>
      <c r="X99">
        <f t="shared" si="0"/>
        <v>1.0509599999999995</v>
      </c>
      <c r="Y99">
        <f t="shared" si="0"/>
        <v>0</v>
      </c>
      <c r="Z99">
        <f t="shared" si="0"/>
        <v>0</v>
      </c>
      <c r="AA99">
        <f t="shared" si="0"/>
        <v>0.26310000000000022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1.0187875000000006</v>
      </c>
      <c r="AF99">
        <f t="shared" si="0"/>
        <v>2.3622499999999994E-2</v>
      </c>
      <c r="AG99">
        <f t="shared" si="0"/>
        <v>0</v>
      </c>
      <c r="AH99">
        <f t="shared" si="0"/>
        <v>0</v>
      </c>
      <c r="AI99">
        <f t="shared" si="0"/>
        <v>1.5862274999999995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1.8034450000000022</v>
      </c>
      <c r="AQ99">
        <f t="shared" si="0"/>
        <v>0.57619250000000022</v>
      </c>
      <c r="AR99">
        <f t="shared" si="0"/>
        <v>0.26121000000000022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0.13</v>
      </c>
      <c r="N3" s="177">
        <v>0.15</v>
      </c>
      <c r="O3" s="177">
        <v>0.15</v>
      </c>
      <c r="P3" s="177">
        <v>0.23</v>
      </c>
      <c r="Q3" s="177">
        <v>0.02</v>
      </c>
      <c r="R3" s="177">
        <v>7.0000000000000007E-2</v>
      </c>
      <c r="S3" s="177">
        <v>0.02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45.8</v>
      </c>
      <c r="AF3" s="177">
        <v>0</v>
      </c>
      <c r="AG3" s="177">
        <v>0</v>
      </c>
      <c r="AH3" s="177">
        <v>0</v>
      </c>
      <c r="AI3" s="177">
        <v>19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0.35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0.18</v>
      </c>
      <c r="BA3" s="177">
        <v>0.14000000000000001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0.13</v>
      </c>
      <c r="N4" s="177">
        <v>0.15</v>
      </c>
      <c r="O4" s="177">
        <v>0.15</v>
      </c>
      <c r="P4" s="177">
        <v>0.24</v>
      </c>
      <c r="Q4" s="177">
        <v>0.02</v>
      </c>
      <c r="R4" s="177">
        <v>7.0000000000000007E-2</v>
      </c>
      <c r="S4" s="177">
        <v>0.02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45.8</v>
      </c>
      <c r="AF4" s="177">
        <v>0</v>
      </c>
      <c r="AG4" s="177">
        <v>0</v>
      </c>
      <c r="AH4" s="177">
        <v>0</v>
      </c>
      <c r="AI4" s="177">
        <v>19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0.35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0.12</v>
      </c>
      <c r="BA4" s="177">
        <v>0.14000000000000001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0.13</v>
      </c>
      <c r="N5" s="177">
        <v>0.15</v>
      </c>
      <c r="O5" s="177">
        <v>0.15</v>
      </c>
      <c r="P5" s="177">
        <v>0.2</v>
      </c>
      <c r="Q5" s="177">
        <v>0.02</v>
      </c>
      <c r="R5" s="177">
        <v>7.0000000000000007E-2</v>
      </c>
      <c r="S5" s="177">
        <v>0.02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45.8</v>
      </c>
      <c r="AF5" s="177">
        <v>0</v>
      </c>
      <c r="AG5" s="177">
        <v>0</v>
      </c>
      <c r="AH5" s="177">
        <v>0</v>
      </c>
      <c r="AI5" s="177">
        <v>19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0.35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0.12</v>
      </c>
      <c r="BA5" s="177">
        <v>0.11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0.13</v>
      </c>
      <c r="N6" s="177">
        <v>0.15</v>
      </c>
      <c r="O6" s="177">
        <v>0.15</v>
      </c>
      <c r="P6" s="177">
        <v>0.2</v>
      </c>
      <c r="Q6" s="177">
        <v>0.02</v>
      </c>
      <c r="R6" s="177">
        <v>7.0000000000000007E-2</v>
      </c>
      <c r="S6" s="177">
        <v>0.02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45.8</v>
      </c>
      <c r="AF6" s="177">
        <v>0</v>
      </c>
      <c r="AG6" s="177">
        <v>0</v>
      </c>
      <c r="AH6" s="177">
        <v>0</v>
      </c>
      <c r="AI6" s="177">
        <v>19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0.35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0.12</v>
      </c>
      <c r="BA6" s="177">
        <v>0.08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0.13</v>
      </c>
      <c r="N7" s="177">
        <v>0.15</v>
      </c>
      <c r="O7" s="177">
        <v>0.15</v>
      </c>
      <c r="P7" s="177">
        <v>0.2</v>
      </c>
      <c r="Q7" s="177">
        <v>0.02</v>
      </c>
      <c r="R7" s="177">
        <v>7.0000000000000007E-2</v>
      </c>
      <c r="S7" s="177">
        <v>0.02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45.8</v>
      </c>
      <c r="AF7" s="177">
        <v>0</v>
      </c>
      <c r="AG7" s="177">
        <v>0</v>
      </c>
      <c r="AH7" s="177">
        <v>0</v>
      </c>
      <c r="AI7" s="177">
        <v>19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0.35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0.06</v>
      </c>
      <c r="BA7" s="177">
        <v>0.08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0.13</v>
      </c>
      <c r="N8" s="177">
        <v>0.15</v>
      </c>
      <c r="O8" s="177">
        <v>0.15</v>
      </c>
      <c r="P8" s="177">
        <v>0.2</v>
      </c>
      <c r="Q8" s="177">
        <v>0.02</v>
      </c>
      <c r="R8" s="177">
        <v>7.0000000000000007E-2</v>
      </c>
      <c r="S8" s="177">
        <v>0.02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45.8</v>
      </c>
      <c r="AF8" s="177">
        <v>0</v>
      </c>
      <c r="AG8" s="177">
        <v>0</v>
      </c>
      <c r="AH8" s="177">
        <v>0</v>
      </c>
      <c r="AI8" s="177">
        <v>19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0.35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0.06</v>
      </c>
      <c r="BA8" s="177">
        <v>0.08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0.13</v>
      </c>
      <c r="N9" s="177">
        <v>0.15</v>
      </c>
      <c r="O9" s="177">
        <v>0.15</v>
      </c>
      <c r="P9" s="177">
        <v>0.2</v>
      </c>
      <c r="Q9" s="177">
        <v>0.02</v>
      </c>
      <c r="R9" s="177">
        <v>7.0000000000000007E-2</v>
      </c>
      <c r="S9" s="177">
        <v>0.02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45.8</v>
      </c>
      <c r="AF9" s="177">
        <v>0</v>
      </c>
      <c r="AG9" s="177">
        <v>0</v>
      </c>
      <c r="AH9" s="177">
        <v>0</v>
      </c>
      <c r="AI9" s="177">
        <v>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0.35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</v>
      </c>
      <c r="BA9" s="177">
        <v>0.08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0.13</v>
      </c>
      <c r="N10" s="177">
        <v>0.15</v>
      </c>
      <c r="O10" s="177">
        <v>0.15</v>
      </c>
      <c r="P10" s="177">
        <v>0.2</v>
      </c>
      <c r="Q10" s="177">
        <v>0.02</v>
      </c>
      <c r="R10" s="177">
        <v>7.0000000000000007E-2</v>
      </c>
      <c r="S10" s="177">
        <v>0.02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45.8</v>
      </c>
      <c r="AF10" s="177">
        <v>0</v>
      </c>
      <c r="AG10" s="177">
        <v>0</v>
      </c>
      <c r="AH10" s="177">
        <v>0</v>
      </c>
      <c r="AI10" s="177">
        <v>19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0.35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</v>
      </c>
      <c r="BA10" s="177">
        <v>0.08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0.13</v>
      </c>
      <c r="N11" s="177">
        <v>0.15</v>
      </c>
      <c r="O11" s="177">
        <v>0.15</v>
      </c>
      <c r="P11" s="177">
        <v>0.2</v>
      </c>
      <c r="Q11" s="177">
        <v>0.02</v>
      </c>
      <c r="R11" s="177">
        <v>7.0000000000000007E-2</v>
      </c>
      <c r="S11" s="177">
        <v>0.02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45.8</v>
      </c>
      <c r="AF11" s="177">
        <v>0</v>
      </c>
      <c r="AG11" s="177">
        <v>0</v>
      </c>
      <c r="AH11" s="177">
        <v>0</v>
      </c>
      <c r="AI11" s="177">
        <v>19.64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0.35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</v>
      </c>
      <c r="BA11" s="177">
        <v>0.08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0.13</v>
      </c>
      <c r="N12" s="177">
        <v>0.15</v>
      </c>
      <c r="O12" s="177">
        <v>0.15</v>
      </c>
      <c r="P12" s="177">
        <v>0.2</v>
      </c>
      <c r="Q12" s="177">
        <v>0.02</v>
      </c>
      <c r="R12" s="177">
        <v>7.0000000000000007E-2</v>
      </c>
      <c r="S12" s="177">
        <v>0.02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45.8</v>
      </c>
      <c r="AF12" s="177">
        <v>0</v>
      </c>
      <c r="AG12" s="177">
        <v>0</v>
      </c>
      <c r="AH12" s="177">
        <v>0</v>
      </c>
      <c r="AI12" s="177">
        <v>19.64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0.35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0.08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0.13</v>
      </c>
      <c r="N13" s="177">
        <v>0.15</v>
      </c>
      <c r="O13" s="177">
        <v>0.15</v>
      </c>
      <c r="P13" s="177">
        <v>0.2</v>
      </c>
      <c r="Q13" s="177">
        <v>0.02</v>
      </c>
      <c r="R13" s="177">
        <v>7.0000000000000007E-2</v>
      </c>
      <c r="S13" s="177">
        <v>0.02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45.8</v>
      </c>
      <c r="AF13" s="177">
        <v>0</v>
      </c>
      <c r="AG13" s="177">
        <v>0</v>
      </c>
      <c r="AH13" s="177">
        <v>0</v>
      </c>
      <c r="AI13" s="177">
        <v>19.64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0.35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0.08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0.13</v>
      </c>
      <c r="N14" s="177">
        <v>0.15</v>
      </c>
      <c r="O14" s="177">
        <v>0.15</v>
      </c>
      <c r="P14" s="177">
        <v>0.2</v>
      </c>
      <c r="Q14" s="177">
        <v>0.02</v>
      </c>
      <c r="R14" s="177">
        <v>7.0000000000000007E-2</v>
      </c>
      <c r="S14" s="177">
        <v>0.02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45.8</v>
      </c>
      <c r="AF14" s="177">
        <v>0</v>
      </c>
      <c r="AG14" s="177">
        <v>0</v>
      </c>
      <c r="AH14" s="177">
        <v>0</v>
      </c>
      <c r="AI14" s="177">
        <v>19.64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0.35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0.08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0.13</v>
      </c>
      <c r="N15" s="177">
        <v>0.15</v>
      </c>
      <c r="O15" s="177">
        <v>0.15</v>
      </c>
      <c r="P15" s="177">
        <v>0.2</v>
      </c>
      <c r="Q15" s="177">
        <v>0.02</v>
      </c>
      <c r="R15" s="177">
        <v>7.0000000000000007E-2</v>
      </c>
      <c r="S15" s="177">
        <v>0.02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32.08</v>
      </c>
      <c r="AF15" s="177">
        <v>0</v>
      </c>
      <c r="AG15" s="177">
        <v>0</v>
      </c>
      <c r="AH15" s="177">
        <v>0</v>
      </c>
      <c r="AI15" s="177">
        <v>19.64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0.35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0.08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0.13</v>
      </c>
      <c r="N16" s="177">
        <v>0.15</v>
      </c>
      <c r="O16" s="177">
        <v>0.15</v>
      </c>
      <c r="P16" s="177">
        <v>0.2</v>
      </c>
      <c r="Q16" s="177">
        <v>0.02</v>
      </c>
      <c r="R16" s="177">
        <v>7.0000000000000007E-2</v>
      </c>
      <c r="S16" s="177">
        <v>0.02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32.08</v>
      </c>
      <c r="AF16" s="177">
        <v>0</v>
      </c>
      <c r="AG16" s="177">
        <v>0</v>
      </c>
      <c r="AH16" s="177">
        <v>0</v>
      </c>
      <c r="AI16" s="177">
        <v>19.350000000000001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0.35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0.08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0.13</v>
      </c>
      <c r="N17" s="177">
        <v>0.15</v>
      </c>
      <c r="O17" s="177">
        <v>0.15</v>
      </c>
      <c r="P17" s="177">
        <v>0.21</v>
      </c>
      <c r="Q17" s="177">
        <v>0.02</v>
      </c>
      <c r="R17" s="177">
        <v>7.0000000000000007E-2</v>
      </c>
      <c r="S17" s="177">
        <v>0.02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46.55</v>
      </c>
      <c r="AF17" s="177">
        <v>0</v>
      </c>
      <c r="AG17" s="177">
        <v>0</v>
      </c>
      <c r="AH17" s="177">
        <v>0</v>
      </c>
      <c r="AI17" s="177">
        <v>19.350000000000001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0.35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0.08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0.13</v>
      </c>
      <c r="N18" s="177">
        <v>0.15</v>
      </c>
      <c r="O18" s="177">
        <v>0.15</v>
      </c>
      <c r="P18" s="177">
        <v>0.22</v>
      </c>
      <c r="Q18" s="177">
        <v>0.02</v>
      </c>
      <c r="R18" s="177">
        <v>7.0000000000000007E-2</v>
      </c>
      <c r="S18" s="177">
        <v>0.02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46.55</v>
      </c>
      <c r="AF18" s="177">
        <v>0</v>
      </c>
      <c r="AG18" s="177">
        <v>0</v>
      </c>
      <c r="AH18" s="177">
        <v>0</v>
      </c>
      <c r="AI18" s="177">
        <v>19.350000000000001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0.35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</v>
      </c>
      <c r="BA18" s="177">
        <v>0.08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0.13</v>
      </c>
      <c r="N19" s="177">
        <v>0.15</v>
      </c>
      <c r="O19" s="177">
        <v>0.15</v>
      </c>
      <c r="P19" s="177">
        <v>0.22</v>
      </c>
      <c r="Q19" s="177">
        <v>0.02</v>
      </c>
      <c r="R19" s="177">
        <v>7.0000000000000007E-2</v>
      </c>
      <c r="S19" s="177">
        <v>0.02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46.55</v>
      </c>
      <c r="AF19" s="177">
        <v>0</v>
      </c>
      <c r="AG19" s="177">
        <v>0</v>
      </c>
      <c r="AH19" s="177">
        <v>0</v>
      </c>
      <c r="AI19" s="177">
        <v>19.350000000000001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0.35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</v>
      </c>
      <c r="BA19" s="177">
        <v>0.08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0.13</v>
      </c>
      <c r="N20" s="177">
        <v>0.15</v>
      </c>
      <c r="O20" s="177">
        <v>0.15</v>
      </c>
      <c r="P20" s="177">
        <v>0.22</v>
      </c>
      <c r="Q20" s="177">
        <v>0.02</v>
      </c>
      <c r="R20" s="177">
        <v>7.0000000000000007E-2</v>
      </c>
      <c r="S20" s="177">
        <v>0.02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46.55</v>
      </c>
      <c r="AF20" s="177">
        <v>0</v>
      </c>
      <c r="AG20" s="177">
        <v>0</v>
      </c>
      <c r="AH20" s="177">
        <v>0</v>
      </c>
      <c r="AI20" s="177">
        <v>19.64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0.35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</v>
      </c>
      <c r="BA20" s="177">
        <v>0.08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0.13</v>
      </c>
      <c r="N21" s="177">
        <v>0.15</v>
      </c>
      <c r="O21" s="177">
        <v>0.15</v>
      </c>
      <c r="P21" s="177">
        <v>0.22</v>
      </c>
      <c r="Q21" s="177">
        <v>0.02</v>
      </c>
      <c r="R21" s="177">
        <v>7.0000000000000007E-2</v>
      </c>
      <c r="S21" s="177">
        <v>0.02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46.55</v>
      </c>
      <c r="AF21" s="177">
        <v>0</v>
      </c>
      <c r="AG21" s="177">
        <v>0</v>
      </c>
      <c r="AH21" s="177">
        <v>0</v>
      </c>
      <c r="AI21" s="177">
        <v>19.64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0.35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</v>
      </c>
      <c r="BA21" s="177">
        <v>0.08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0.13</v>
      </c>
      <c r="N22" s="177">
        <v>0.15</v>
      </c>
      <c r="O22" s="177">
        <v>0.15</v>
      </c>
      <c r="P22" s="177">
        <v>0.22</v>
      </c>
      <c r="Q22" s="177">
        <v>0.02</v>
      </c>
      <c r="R22" s="177">
        <v>7.0000000000000007E-2</v>
      </c>
      <c r="S22" s="177">
        <v>0.02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46.55</v>
      </c>
      <c r="AF22" s="177">
        <v>0</v>
      </c>
      <c r="AG22" s="177">
        <v>0</v>
      </c>
      <c r="AH22" s="177">
        <v>0</v>
      </c>
      <c r="AI22" s="177">
        <v>19.64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0.35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</v>
      </c>
      <c r="BA22" s="177">
        <v>0.08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0.13</v>
      </c>
      <c r="N23" s="177">
        <v>0.15</v>
      </c>
      <c r="O23" s="177">
        <v>0.15</v>
      </c>
      <c r="P23" s="177">
        <v>0.22</v>
      </c>
      <c r="Q23" s="177">
        <v>0.02</v>
      </c>
      <c r="R23" s="177">
        <v>7.0000000000000007E-2</v>
      </c>
      <c r="S23" s="177">
        <v>0.02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46.55</v>
      </c>
      <c r="AF23" s="177">
        <v>0</v>
      </c>
      <c r="AG23" s="177">
        <v>0</v>
      </c>
      <c r="AH23" s="177">
        <v>0</v>
      </c>
      <c r="AI23" s="177">
        <v>19.350000000000001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0.35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</v>
      </c>
      <c r="BA23" s="177">
        <v>0.11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0.13</v>
      </c>
      <c r="N24" s="177">
        <v>0.15</v>
      </c>
      <c r="O24" s="177">
        <v>0.15</v>
      </c>
      <c r="P24" s="177">
        <v>0.22</v>
      </c>
      <c r="Q24" s="177">
        <v>0.02</v>
      </c>
      <c r="R24" s="177">
        <v>7.0000000000000007E-2</v>
      </c>
      <c r="S24" s="177">
        <v>0.02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46.55</v>
      </c>
      <c r="AF24" s="177">
        <v>0</v>
      </c>
      <c r="AG24" s="177">
        <v>0</v>
      </c>
      <c r="AH24" s="177">
        <v>0</v>
      </c>
      <c r="AI24" s="177">
        <v>19.64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0.35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0.06</v>
      </c>
      <c r="BA24" s="177">
        <v>0.11</v>
      </c>
      <c r="BB24" s="177">
        <v>0.13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0.22</v>
      </c>
      <c r="Q25" s="177">
        <v>0.02</v>
      </c>
      <c r="R25" s="177">
        <v>7.0000000000000007E-2</v>
      </c>
      <c r="S25" s="177">
        <v>0.02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46.55</v>
      </c>
      <c r="AF25" s="177">
        <v>0</v>
      </c>
      <c r="AG25" s="177">
        <v>0</v>
      </c>
      <c r="AH25" s="177">
        <v>0</v>
      </c>
      <c r="AI25" s="177">
        <v>20.52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0.12</v>
      </c>
      <c r="BA25" s="177">
        <v>0.11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0.22</v>
      </c>
      <c r="Q26" s="177">
        <v>0.02</v>
      </c>
      <c r="R26" s="177">
        <v>7.0000000000000007E-2</v>
      </c>
      <c r="S26" s="177">
        <v>0.02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46.55</v>
      </c>
      <c r="AF26" s="177">
        <v>0</v>
      </c>
      <c r="AG26" s="177">
        <v>0</v>
      </c>
      <c r="AH26" s="177">
        <v>0</v>
      </c>
      <c r="AI26" s="177">
        <v>20.52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0.11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0.13</v>
      </c>
      <c r="N27" s="177">
        <v>0.15</v>
      </c>
      <c r="O27" s="177">
        <v>0.15</v>
      </c>
      <c r="P27" s="177">
        <v>0.22</v>
      </c>
      <c r="Q27" s="177">
        <v>0.02</v>
      </c>
      <c r="R27" s="177">
        <v>7.0000000000000007E-2</v>
      </c>
      <c r="S27" s="177">
        <v>0.02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35.81</v>
      </c>
      <c r="AF27" s="177">
        <v>0</v>
      </c>
      <c r="AG27" s="177">
        <v>0</v>
      </c>
      <c r="AH27" s="177">
        <v>0</v>
      </c>
      <c r="AI27" s="177">
        <v>20.52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0.12</v>
      </c>
      <c r="BA27" s="177">
        <v>0.11</v>
      </c>
      <c r="BB27" s="177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0.13</v>
      </c>
      <c r="N28" s="177">
        <v>0.15</v>
      </c>
      <c r="O28" s="177">
        <v>0.15</v>
      </c>
      <c r="P28" s="177">
        <v>0.22</v>
      </c>
      <c r="Q28" s="177">
        <v>0.02</v>
      </c>
      <c r="R28" s="177">
        <v>7.0000000000000007E-2</v>
      </c>
      <c r="S28" s="177">
        <v>0.02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35.81</v>
      </c>
      <c r="AF28" s="177">
        <v>3.03</v>
      </c>
      <c r="AG28" s="177">
        <v>0</v>
      </c>
      <c r="AH28" s="177">
        <v>0</v>
      </c>
      <c r="AI28" s="177">
        <v>20.52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0.12</v>
      </c>
      <c r="BA28" s="177">
        <v>0.11</v>
      </c>
      <c r="BB28" s="177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0.13</v>
      </c>
      <c r="N29" s="177">
        <v>0.15</v>
      </c>
      <c r="O29" s="177">
        <v>0.15</v>
      </c>
      <c r="P29" s="177">
        <v>0.22</v>
      </c>
      <c r="Q29" s="177">
        <v>0.02</v>
      </c>
      <c r="R29" s="177">
        <v>7.0000000000000007E-2</v>
      </c>
      <c r="S29" s="177">
        <v>0.02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46.55</v>
      </c>
      <c r="AF29" s="177">
        <v>6.06</v>
      </c>
      <c r="AG29" s="177">
        <v>0</v>
      </c>
      <c r="AH29" s="177">
        <v>0</v>
      </c>
      <c r="AI29" s="177">
        <v>20.52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0.14000000000000001</v>
      </c>
      <c r="BB29" s="177">
        <v>0.13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0.46</v>
      </c>
      <c r="M30" s="177">
        <v>0.13</v>
      </c>
      <c r="N30" s="177">
        <v>0.15</v>
      </c>
      <c r="O30" s="177">
        <v>0.15</v>
      </c>
      <c r="P30" s="177">
        <v>0.22</v>
      </c>
      <c r="Q30" s="177">
        <v>0.02</v>
      </c>
      <c r="R30" s="177">
        <v>7.0000000000000007E-2</v>
      </c>
      <c r="S30" s="177">
        <v>0.02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46.55</v>
      </c>
      <c r="AF30" s="177">
        <v>6.06</v>
      </c>
      <c r="AG30" s="177">
        <v>0</v>
      </c>
      <c r="AH30" s="177">
        <v>0</v>
      </c>
      <c r="AI30" s="177">
        <v>20.52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0.39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0.14000000000000001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0.47</v>
      </c>
      <c r="M31" s="177">
        <v>0.13</v>
      </c>
      <c r="N31" s="177">
        <v>0.15</v>
      </c>
      <c r="O31" s="177">
        <v>0.15</v>
      </c>
      <c r="P31" s="177">
        <v>0.22</v>
      </c>
      <c r="Q31" s="177">
        <v>0.02</v>
      </c>
      <c r="R31" s="177">
        <v>7.0000000000000007E-2</v>
      </c>
      <c r="S31" s="177">
        <v>0.02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45.8</v>
      </c>
      <c r="AF31" s="177">
        <v>12.12</v>
      </c>
      <c r="AG31" s="177">
        <v>0</v>
      </c>
      <c r="AH31" s="177">
        <v>0</v>
      </c>
      <c r="AI31" s="177">
        <v>20.52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0.39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0.16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0.47</v>
      </c>
      <c r="M32" s="177">
        <v>0.13</v>
      </c>
      <c r="N32" s="177">
        <v>0.15</v>
      </c>
      <c r="O32" s="177">
        <v>0.15</v>
      </c>
      <c r="P32" s="177">
        <v>0.22</v>
      </c>
      <c r="Q32" s="177">
        <v>0.02</v>
      </c>
      <c r="R32" s="177">
        <v>7.0000000000000007E-2</v>
      </c>
      <c r="S32" s="177">
        <v>0.02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45.8</v>
      </c>
      <c r="AF32" s="177">
        <v>12.12</v>
      </c>
      <c r="AG32" s="177">
        <v>0</v>
      </c>
      <c r="AH32" s="177">
        <v>0</v>
      </c>
      <c r="AI32" s="177">
        <v>20.52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0.39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0.16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0.47</v>
      </c>
      <c r="M33" s="177">
        <v>0.13</v>
      </c>
      <c r="N33" s="177">
        <v>0.15</v>
      </c>
      <c r="O33" s="177">
        <v>0.15</v>
      </c>
      <c r="P33" s="177">
        <v>0.22</v>
      </c>
      <c r="Q33" s="177">
        <v>0.02</v>
      </c>
      <c r="R33" s="177">
        <v>7.0000000000000007E-2</v>
      </c>
      <c r="S33" s="177">
        <v>0.02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45.8</v>
      </c>
      <c r="AF33" s="177">
        <v>18.18</v>
      </c>
      <c r="AG33" s="177">
        <v>0</v>
      </c>
      <c r="AH33" s="177">
        <v>0</v>
      </c>
      <c r="AI33" s="177">
        <v>20.52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0.39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0.18</v>
      </c>
      <c r="BA33" s="177">
        <v>0.16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0.47</v>
      </c>
      <c r="M34" s="177">
        <v>0.13</v>
      </c>
      <c r="N34" s="177">
        <v>0.15</v>
      </c>
      <c r="O34" s="177">
        <v>0.15</v>
      </c>
      <c r="P34" s="177">
        <v>0.22</v>
      </c>
      <c r="Q34" s="177">
        <v>0.02</v>
      </c>
      <c r="R34" s="177">
        <v>7.0000000000000007E-2</v>
      </c>
      <c r="S34" s="177">
        <v>0.02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45.8</v>
      </c>
      <c r="AF34" s="177">
        <v>18.18</v>
      </c>
      <c r="AG34" s="177">
        <v>0</v>
      </c>
      <c r="AH34" s="177">
        <v>0</v>
      </c>
      <c r="AI34" s="177">
        <v>20.52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0.39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0.18</v>
      </c>
      <c r="BA34" s="177">
        <v>0.16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0.47</v>
      </c>
      <c r="M35" s="177">
        <v>0.13</v>
      </c>
      <c r="N35" s="177">
        <v>0.15</v>
      </c>
      <c r="O35" s="177">
        <v>0.15</v>
      </c>
      <c r="P35" s="177">
        <v>0.22</v>
      </c>
      <c r="Q35" s="177">
        <v>0.02</v>
      </c>
      <c r="R35" s="177">
        <v>7.0000000000000007E-2</v>
      </c>
      <c r="S35" s="177">
        <v>0.02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45.8</v>
      </c>
      <c r="AF35" s="177">
        <v>18.18</v>
      </c>
      <c r="AG35" s="177">
        <v>0</v>
      </c>
      <c r="AH35" s="177">
        <v>0</v>
      </c>
      <c r="AI35" s="177">
        <v>20.52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0.39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0.18</v>
      </c>
      <c r="BA35" s="177">
        <v>0.16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0.47</v>
      </c>
      <c r="M36" s="177">
        <v>0.13</v>
      </c>
      <c r="N36" s="177">
        <v>0.15</v>
      </c>
      <c r="O36" s="177">
        <v>0.15</v>
      </c>
      <c r="P36" s="177">
        <v>0.22</v>
      </c>
      <c r="Q36" s="177">
        <v>0.02</v>
      </c>
      <c r="R36" s="177">
        <v>7.0000000000000007E-2</v>
      </c>
      <c r="S36" s="177">
        <v>0.02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45.8</v>
      </c>
      <c r="AF36" s="177">
        <v>18.18</v>
      </c>
      <c r="AG36" s="177">
        <v>0</v>
      </c>
      <c r="AH36" s="177">
        <v>0</v>
      </c>
      <c r="AI36" s="177">
        <v>20.52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0.39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0.18</v>
      </c>
      <c r="BA36" s="177">
        <v>0.16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0.47</v>
      </c>
      <c r="M37" s="177">
        <v>0.13</v>
      </c>
      <c r="N37" s="177">
        <v>0.15</v>
      </c>
      <c r="O37" s="177">
        <v>0.15</v>
      </c>
      <c r="P37" s="177">
        <v>0.22</v>
      </c>
      <c r="Q37" s="177">
        <v>0.02</v>
      </c>
      <c r="R37" s="177">
        <v>7.0000000000000007E-2</v>
      </c>
      <c r="S37" s="177">
        <v>0.02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45.8</v>
      </c>
      <c r="AF37" s="177">
        <v>18.18</v>
      </c>
      <c r="AG37" s="177">
        <v>0</v>
      </c>
      <c r="AH37" s="177">
        <v>0</v>
      </c>
      <c r="AI37" s="177">
        <v>20.52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0.39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0.18</v>
      </c>
      <c r="BA37" s="177">
        <v>0.16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0.47</v>
      </c>
      <c r="M38" s="177">
        <v>0.13</v>
      </c>
      <c r="N38" s="177">
        <v>0.15</v>
      </c>
      <c r="O38" s="177">
        <v>0.15</v>
      </c>
      <c r="P38" s="177">
        <v>0.22</v>
      </c>
      <c r="Q38" s="177">
        <v>0.02</v>
      </c>
      <c r="R38" s="177">
        <v>7.0000000000000007E-2</v>
      </c>
      <c r="S38" s="177">
        <v>0.02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45.8</v>
      </c>
      <c r="AF38" s="177">
        <v>18.18</v>
      </c>
      <c r="AG38" s="177">
        <v>0</v>
      </c>
      <c r="AH38" s="177">
        <v>0</v>
      </c>
      <c r="AI38" s="177">
        <v>20.52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0.39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0.18</v>
      </c>
      <c r="BA38" s="177">
        <v>0.16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0.47</v>
      </c>
      <c r="M39" s="177">
        <v>0.13</v>
      </c>
      <c r="N39" s="177">
        <v>0.15</v>
      </c>
      <c r="O39" s="177">
        <v>0.15</v>
      </c>
      <c r="P39" s="177">
        <v>0.22</v>
      </c>
      <c r="Q39" s="177">
        <v>0.02</v>
      </c>
      <c r="R39" s="177">
        <v>7.0000000000000007E-2</v>
      </c>
      <c r="S39" s="177">
        <v>0.02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80.3</v>
      </c>
      <c r="AF39" s="177">
        <v>0</v>
      </c>
      <c r="AG39" s="177">
        <v>0</v>
      </c>
      <c r="AH39" s="177">
        <v>0</v>
      </c>
      <c r="AI39" s="177">
        <v>20.52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0.12</v>
      </c>
      <c r="BA39" s="177">
        <v>0.14000000000000001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0.47</v>
      </c>
      <c r="M40" s="177">
        <v>0.13</v>
      </c>
      <c r="N40" s="177">
        <v>0.15</v>
      </c>
      <c r="O40" s="177">
        <v>0.15</v>
      </c>
      <c r="P40" s="177">
        <v>0.22</v>
      </c>
      <c r="Q40" s="177">
        <v>0.02</v>
      </c>
      <c r="R40" s="177">
        <v>7.0000000000000007E-2</v>
      </c>
      <c r="S40" s="177">
        <v>0.02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80.3</v>
      </c>
      <c r="AF40" s="177">
        <v>0</v>
      </c>
      <c r="AG40" s="177">
        <v>0</v>
      </c>
      <c r="AH40" s="177">
        <v>0</v>
      </c>
      <c r="AI40" s="177">
        <v>20.52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0.12</v>
      </c>
      <c r="BA40" s="177">
        <v>0.14000000000000001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0.47</v>
      </c>
      <c r="M41" s="177">
        <v>0.13</v>
      </c>
      <c r="N41" s="177">
        <v>0.15</v>
      </c>
      <c r="O41" s="177">
        <v>0.15</v>
      </c>
      <c r="P41" s="177">
        <v>0.22</v>
      </c>
      <c r="Q41" s="177">
        <v>0.02</v>
      </c>
      <c r="R41" s="177">
        <v>7.0000000000000007E-2</v>
      </c>
      <c r="S41" s="177">
        <v>0.02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80.3</v>
      </c>
      <c r="AF41" s="177">
        <v>0</v>
      </c>
      <c r="AG41" s="177">
        <v>0</v>
      </c>
      <c r="AH41" s="177">
        <v>0</v>
      </c>
      <c r="AI41" s="177">
        <v>20.52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0.1</v>
      </c>
      <c r="BA41" s="177">
        <v>0.14000000000000001</v>
      </c>
      <c r="BB41" s="177">
        <v>0.13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0.47</v>
      </c>
      <c r="M42" s="177">
        <v>0.13</v>
      </c>
      <c r="N42" s="177">
        <v>0.15</v>
      </c>
      <c r="O42" s="177">
        <v>0.15</v>
      </c>
      <c r="P42" s="177">
        <v>0.22</v>
      </c>
      <c r="Q42" s="177">
        <v>0.02</v>
      </c>
      <c r="R42" s="177">
        <v>7.0000000000000007E-2</v>
      </c>
      <c r="S42" s="177">
        <v>0.02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80.3</v>
      </c>
      <c r="AF42" s="177">
        <v>0</v>
      </c>
      <c r="AG42" s="177">
        <v>0</v>
      </c>
      <c r="AH42" s="177">
        <v>0</v>
      </c>
      <c r="AI42" s="177">
        <v>20.52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0.06</v>
      </c>
      <c r="BA42" s="177">
        <v>0.11</v>
      </c>
      <c r="BB42" s="177">
        <v>0.13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0.47</v>
      </c>
      <c r="M43" s="177">
        <v>0.13</v>
      </c>
      <c r="N43" s="177">
        <v>0.15</v>
      </c>
      <c r="O43" s="177">
        <v>0.15</v>
      </c>
      <c r="P43" s="177">
        <v>0.22</v>
      </c>
      <c r="Q43" s="177">
        <v>0.02</v>
      </c>
      <c r="R43" s="177">
        <v>7.0000000000000007E-2</v>
      </c>
      <c r="S43" s="177">
        <v>0.02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80.3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0.11</v>
      </c>
      <c r="BB43" s="177">
        <v>0.13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0.47</v>
      </c>
      <c r="M44" s="177">
        <v>0.13</v>
      </c>
      <c r="N44" s="177">
        <v>0.15</v>
      </c>
      <c r="O44" s="177">
        <v>0.15</v>
      </c>
      <c r="P44" s="177">
        <v>0.22</v>
      </c>
      <c r="Q44" s="177">
        <v>0.02</v>
      </c>
      <c r="R44" s="177">
        <v>7.0000000000000007E-2</v>
      </c>
      <c r="S44" s="177">
        <v>0.02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80.3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0.09</v>
      </c>
      <c r="BB44" s="177">
        <v>0.13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0.47</v>
      </c>
      <c r="M45" s="177">
        <v>0.13</v>
      </c>
      <c r="N45" s="177">
        <v>0.15</v>
      </c>
      <c r="O45" s="177">
        <v>0.15</v>
      </c>
      <c r="P45" s="177">
        <v>0.22</v>
      </c>
      <c r="Q45" s="177">
        <v>0.02</v>
      </c>
      <c r="R45" s="177">
        <v>7.0000000000000007E-2</v>
      </c>
      <c r="S45" s="177">
        <v>0.02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80.3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0.09</v>
      </c>
      <c r="BB45" s="177">
        <v>0.13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0.45</v>
      </c>
      <c r="M46" s="177">
        <v>0.13</v>
      </c>
      <c r="N46" s="177">
        <v>0.15</v>
      </c>
      <c r="O46" s="177">
        <v>0.15</v>
      </c>
      <c r="P46" s="177">
        <v>0.22</v>
      </c>
      <c r="Q46" s="177">
        <v>0.02</v>
      </c>
      <c r="R46" s="177">
        <v>7.0000000000000007E-2</v>
      </c>
      <c r="S46" s="177">
        <v>0.02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80.3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0.09</v>
      </c>
      <c r="BB46" s="177">
        <v>0.13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0.45</v>
      </c>
      <c r="M47" s="177">
        <v>0.13</v>
      </c>
      <c r="N47" s="177">
        <v>0.15</v>
      </c>
      <c r="O47" s="177">
        <v>0.15</v>
      </c>
      <c r="P47" s="177">
        <v>0.22</v>
      </c>
      <c r="Q47" s="177">
        <v>0.02</v>
      </c>
      <c r="R47" s="177">
        <v>0.06</v>
      </c>
      <c r="S47" s="177">
        <v>0.02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80.3</v>
      </c>
      <c r="AF47" s="177">
        <v>0</v>
      </c>
      <c r="AG47" s="177">
        <v>0</v>
      </c>
      <c r="AH47" s="177">
        <v>0</v>
      </c>
      <c r="AI47" s="177">
        <v>20.52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0.09</v>
      </c>
      <c r="BB47" s="177">
        <v>0.13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0.45</v>
      </c>
      <c r="M48" s="177">
        <v>0.1</v>
      </c>
      <c r="N48" s="177">
        <v>0.15</v>
      </c>
      <c r="O48" s="177">
        <v>0.15</v>
      </c>
      <c r="P48" s="177">
        <v>0.22</v>
      </c>
      <c r="Q48" s="177">
        <v>0.02</v>
      </c>
      <c r="R48" s="177">
        <v>7.0000000000000007E-2</v>
      </c>
      <c r="S48" s="177">
        <v>0.02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80.3</v>
      </c>
      <c r="AF48" s="177">
        <v>0</v>
      </c>
      <c r="AG48" s="177">
        <v>0</v>
      </c>
      <c r="AH48" s="177">
        <v>0</v>
      </c>
      <c r="AI48" s="177">
        <v>20.52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0.09</v>
      </c>
      <c r="BB48" s="177">
        <v>0.13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0.46</v>
      </c>
      <c r="M49" s="177">
        <v>0.1</v>
      </c>
      <c r="N49" s="177">
        <v>0.15</v>
      </c>
      <c r="O49" s="177">
        <v>0.15</v>
      </c>
      <c r="P49" s="177">
        <v>0.22</v>
      </c>
      <c r="Q49" s="177">
        <v>0.02</v>
      </c>
      <c r="R49" s="177">
        <v>7.0000000000000007E-2</v>
      </c>
      <c r="S49" s="177">
        <v>0.02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80.3</v>
      </c>
      <c r="AF49" s="177">
        <v>0</v>
      </c>
      <c r="AG49" s="177">
        <v>0</v>
      </c>
      <c r="AH49" s="177">
        <v>0</v>
      </c>
      <c r="AI49" s="177">
        <v>20.52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0.09</v>
      </c>
      <c r="BB49" s="177">
        <v>0.13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0.1</v>
      </c>
      <c r="N50" s="177">
        <v>0.15</v>
      </c>
      <c r="O50" s="177">
        <v>0.15</v>
      </c>
      <c r="P50" s="177">
        <v>0.22</v>
      </c>
      <c r="Q50" s="177">
        <v>0.02</v>
      </c>
      <c r="R50" s="177">
        <v>7.0000000000000007E-2</v>
      </c>
      <c r="S50" s="177">
        <v>0.02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80.3</v>
      </c>
      <c r="AF50" s="177">
        <v>0</v>
      </c>
      <c r="AG50" s="177">
        <v>0</v>
      </c>
      <c r="AH50" s="177">
        <v>0</v>
      </c>
      <c r="AI50" s="177">
        <v>20.52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0.09</v>
      </c>
      <c r="BB50" s="177">
        <v>0.13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0.45</v>
      </c>
      <c r="M51" s="177">
        <v>0.1</v>
      </c>
      <c r="N51" s="177">
        <v>0.15</v>
      </c>
      <c r="O51" s="177">
        <v>0.15</v>
      </c>
      <c r="P51" s="177">
        <v>0.22</v>
      </c>
      <c r="Q51" s="177">
        <v>0.02</v>
      </c>
      <c r="R51" s="177">
        <v>7.0000000000000007E-2</v>
      </c>
      <c r="S51" s="177">
        <v>0.02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80.3</v>
      </c>
      <c r="AF51" s="177">
        <v>0</v>
      </c>
      <c r="AG51" s="177">
        <v>0</v>
      </c>
      <c r="AH51" s="177">
        <v>0</v>
      </c>
      <c r="AI51" s="177">
        <v>20.52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0.09</v>
      </c>
      <c r="BB51" s="177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0.15</v>
      </c>
      <c r="O52" s="177">
        <v>0.15</v>
      </c>
      <c r="P52" s="177">
        <v>0.22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80.3</v>
      </c>
      <c r="AF52" s="177">
        <v>0</v>
      </c>
      <c r="AG52" s="177">
        <v>0</v>
      </c>
      <c r="AH52" s="177">
        <v>0</v>
      </c>
      <c r="AI52" s="177">
        <v>20.52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0.09</v>
      </c>
      <c r="BB52" s="177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0.45</v>
      </c>
      <c r="M53" s="177">
        <v>0.1</v>
      </c>
      <c r="N53" s="177">
        <v>0.15</v>
      </c>
      <c r="O53" s="177">
        <v>0.15</v>
      </c>
      <c r="P53" s="177">
        <v>0.22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80.3</v>
      </c>
      <c r="AF53" s="177">
        <v>0</v>
      </c>
      <c r="AG53" s="177">
        <v>0</v>
      </c>
      <c r="AH53" s="177">
        <v>0</v>
      </c>
      <c r="AI53" s="177">
        <v>20.52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0.35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0.09</v>
      </c>
      <c r="BB53" s="177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0.45</v>
      </c>
      <c r="M54" s="177">
        <v>0.1</v>
      </c>
      <c r="N54" s="177">
        <v>0.15</v>
      </c>
      <c r="O54" s="177">
        <v>0.15</v>
      </c>
      <c r="P54" s="177">
        <v>0.22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80.3</v>
      </c>
      <c r="AF54" s="177">
        <v>0</v>
      </c>
      <c r="AG54" s="177">
        <v>0</v>
      </c>
      <c r="AH54" s="177">
        <v>0</v>
      </c>
      <c r="AI54" s="177">
        <v>20.52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0.35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0.09</v>
      </c>
      <c r="BB54" s="177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0.47</v>
      </c>
      <c r="M55" s="177">
        <v>0.1</v>
      </c>
      <c r="N55" s="177">
        <v>0.15</v>
      </c>
      <c r="O55" s="177">
        <v>0.15</v>
      </c>
      <c r="P55" s="177">
        <v>0.22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1.55</v>
      </c>
      <c r="AB55" s="177">
        <v>0</v>
      </c>
      <c r="AC55" s="177">
        <v>0</v>
      </c>
      <c r="AD55" s="177">
        <v>0</v>
      </c>
      <c r="AE55" s="177">
        <v>80.3</v>
      </c>
      <c r="AF55" s="177">
        <v>0</v>
      </c>
      <c r="AG55" s="177">
        <v>0</v>
      </c>
      <c r="AH55" s="177">
        <v>0</v>
      </c>
      <c r="AI55" s="177">
        <v>20.52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0.35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0.09</v>
      </c>
      <c r="BB55" s="177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0.47</v>
      </c>
      <c r="M56" s="177">
        <v>0.1</v>
      </c>
      <c r="N56" s="177">
        <v>0.15</v>
      </c>
      <c r="O56" s="177">
        <v>0.15</v>
      </c>
      <c r="P56" s="177">
        <v>0.22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1.55</v>
      </c>
      <c r="AB56" s="177">
        <v>0</v>
      </c>
      <c r="AC56" s="177">
        <v>0</v>
      </c>
      <c r="AD56" s="177">
        <v>0</v>
      </c>
      <c r="AE56" s="177">
        <v>80.3</v>
      </c>
      <c r="AF56" s="177">
        <v>0</v>
      </c>
      <c r="AG56" s="177">
        <v>0</v>
      </c>
      <c r="AH56" s="177">
        <v>0</v>
      </c>
      <c r="AI56" s="177">
        <v>20.52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0.35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0.09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0.45</v>
      </c>
      <c r="M57" s="177">
        <v>0.1</v>
      </c>
      <c r="N57" s="177">
        <v>0.15</v>
      </c>
      <c r="O57" s="177">
        <v>0.15</v>
      </c>
      <c r="P57" s="177">
        <v>0.22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1.55</v>
      </c>
      <c r="AB57" s="177">
        <v>0</v>
      </c>
      <c r="AC57" s="177">
        <v>0</v>
      </c>
      <c r="AD57" s="177">
        <v>0</v>
      </c>
      <c r="AE57" s="177">
        <v>71.989999999999995</v>
      </c>
      <c r="AF57" s="177">
        <v>0</v>
      </c>
      <c r="AG57" s="177">
        <v>0</v>
      </c>
      <c r="AH57" s="177">
        <v>0</v>
      </c>
      <c r="AI57" s="177">
        <v>21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0.35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0.11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0.22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1.55</v>
      </c>
      <c r="AB58" s="177">
        <v>0</v>
      </c>
      <c r="AC58" s="177">
        <v>0</v>
      </c>
      <c r="AD58" s="177">
        <v>0</v>
      </c>
      <c r="AE58" s="177">
        <v>71.989999999999995</v>
      </c>
      <c r="AF58" s="177">
        <v>0</v>
      </c>
      <c r="AG58" s="177">
        <v>0</v>
      </c>
      <c r="AH58" s="177">
        <v>0</v>
      </c>
      <c r="AI58" s="177">
        <v>21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0.35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0.11</v>
      </c>
      <c r="BB58" s="177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0.42</v>
      </c>
      <c r="M59" s="177">
        <v>0.1</v>
      </c>
      <c r="N59" s="177">
        <v>0.15</v>
      </c>
      <c r="O59" s="177">
        <v>0.15</v>
      </c>
      <c r="P59" s="177">
        <v>0.22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1.55</v>
      </c>
      <c r="AB59" s="177">
        <v>0</v>
      </c>
      <c r="AC59" s="177">
        <v>0</v>
      </c>
      <c r="AD59" s="177">
        <v>0</v>
      </c>
      <c r="AE59" s="177">
        <v>80.3</v>
      </c>
      <c r="AF59" s="177">
        <v>0</v>
      </c>
      <c r="AG59" s="177">
        <v>0</v>
      </c>
      <c r="AH59" s="177">
        <v>0</v>
      </c>
      <c r="AI59" s="177">
        <v>20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0.35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0.06</v>
      </c>
      <c r="BA59" s="177">
        <v>0.11</v>
      </c>
      <c r="BB59" s="177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0.15</v>
      </c>
      <c r="O60" s="177">
        <v>0.15</v>
      </c>
      <c r="P60" s="177">
        <v>0.22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1.55</v>
      </c>
      <c r="AB60" s="177">
        <v>0</v>
      </c>
      <c r="AC60" s="177">
        <v>0</v>
      </c>
      <c r="AD60" s="177">
        <v>0</v>
      </c>
      <c r="AE60" s="177">
        <v>80.3</v>
      </c>
      <c r="AF60" s="177">
        <v>0</v>
      </c>
      <c r="AG60" s="177">
        <v>0</v>
      </c>
      <c r="AH60" s="177">
        <v>0</v>
      </c>
      <c r="AI60" s="177">
        <v>19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0.35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0.12</v>
      </c>
      <c r="BA60" s="177">
        <v>0.11</v>
      </c>
      <c r="BB60" s="177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0.22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1.55</v>
      </c>
      <c r="AB61" s="177">
        <v>0</v>
      </c>
      <c r="AC61" s="177">
        <v>0</v>
      </c>
      <c r="AD61" s="177">
        <v>0</v>
      </c>
      <c r="AE61" s="177">
        <v>80.3</v>
      </c>
      <c r="AF61" s="177">
        <v>0</v>
      </c>
      <c r="AG61" s="177">
        <v>0</v>
      </c>
      <c r="AH61" s="177">
        <v>0</v>
      </c>
      <c r="AI61" s="177">
        <v>19.62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0.35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0.18</v>
      </c>
      <c r="BA61" s="177">
        <v>0.11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0.22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1.55</v>
      </c>
      <c r="AB62" s="177">
        <v>0</v>
      </c>
      <c r="AC62" s="177">
        <v>0</v>
      </c>
      <c r="AD62" s="177">
        <v>0</v>
      </c>
      <c r="AE62" s="177">
        <v>80.3</v>
      </c>
      <c r="AF62" s="177">
        <v>0</v>
      </c>
      <c r="AG62" s="177">
        <v>0</v>
      </c>
      <c r="AH62" s="177">
        <v>0</v>
      </c>
      <c r="AI62" s="177">
        <v>19.62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0.35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0.24</v>
      </c>
      <c r="BA62" s="177">
        <v>0.11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0.45</v>
      </c>
      <c r="M63" s="177">
        <v>0.1</v>
      </c>
      <c r="N63" s="177">
        <v>0.15</v>
      </c>
      <c r="O63" s="177">
        <v>0.15</v>
      </c>
      <c r="P63" s="177">
        <v>0.22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1.55</v>
      </c>
      <c r="AB63" s="177">
        <v>0</v>
      </c>
      <c r="AC63" s="177">
        <v>0</v>
      </c>
      <c r="AD63" s="177">
        <v>0</v>
      </c>
      <c r="AE63" s="177">
        <v>80.3</v>
      </c>
      <c r="AF63" s="177">
        <v>0</v>
      </c>
      <c r="AG63" s="177">
        <v>0</v>
      </c>
      <c r="AH63" s="177">
        <v>0</v>
      </c>
      <c r="AI63" s="177">
        <v>19.64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0.35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0.24</v>
      </c>
      <c r="BA63" s="177">
        <v>0.11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0.22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1.55</v>
      </c>
      <c r="AB64" s="177">
        <v>0</v>
      </c>
      <c r="AC64" s="177">
        <v>0</v>
      </c>
      <c r="AD64" s="177">
        <v>0</v>
      </c>
      <c r="AE64" s="177">
        <v>80.3</v>
      </c>
      <c r="AF64" s="177">
        <v>0</v>
      </c>
      <c r="AG64" s="177">
        <v>0</v>
      </c>
      <c r="AH64" s="177">
        <v>0</v>
      </c>
      <c r="AI64" s="177">
        <v>19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0.35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0.24</v>
      </c>
      <c r="BA64" s="177">
        <v>0.11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0.22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1.55</v>
      </c>
      <c r="AB65" s="177">
        <v>0</v>
      </c>
      <c r="AC65" s="177">
        <v>0</v>
      </c>
      <c r="AD65" s="177">
        <v>0</v>
      </c>
      <c r="AE65" s="177">
        <v>80.3</v>
      </c>
      <c r="AF65" s="177">
        <v>0</v>
      </c>
      <c r="AG65" s="177">
        <v>0</v>
      </c>
      <c r="AH65" s="177">
        <v>0</v>
      </c>
      <c r="AI65" s="177">
        <v>19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0.35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0.24</v>
      </c>
      <c r="BA65" s="177">
        <v>0.11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0.22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1.55</v>
      </c>
      <c r="AB66" s="177">
        <v>0</v>
      </c>
      <c r="AC66" s="177">
        <v>0</v>
      </c>
      <c r="AD66" s="177">
        <v>0</v>
      </c>
      <c r="AE66" s="177">
        <v>80.3</v>
      </c>
      <c r="AF66" s="177">
        <v>0</v>
      </c>
      <c r="AG66" s="177">
        <v>0</v>
      </c>
      <c r="AH66" s="177">
        <v>0</v>
      </c>
      <c r="AI66" s="177">
        <v>19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0.35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0.24</v>
      </c>
      <c r="BA66" s="177">
        <v>0.11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0.22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1.55</v>
      </c>
      <c r="AB67" s="177">
        <v>0</v>
      </c>
      <c r="AC67" s="177">
        <v>0</v>
      </c>
      <c r="AD67" s="177">
        <v>0</v>
      </c>
      <c r="AE67" s="177">
        <v>80.3</v>
      </c>
      <c r="AF67" s="177">
        <v>0</v>
      </c>
      <c r="AG67" s="177">
        <v>0</v>
      </c>
      <c r="AH67" s="177">
        <v>0</v>
      </c>
      <c r="AI67" s="177">
        <v>19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0.35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0.24</v>
      </c>
      <c r="BA67" s="177">
        <v>0.11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0.22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1.55</v>
      </c>
      <c r="AB68" s="177">
        <v>0</v>
      </c>
      <c r="AC68" s="177">
        <v>0</v>
      </c>
      <c r="AD68" s="177">
        <v>0</v>
      </c>
      <c r="AE68" s="177">
        <v>80.3</v>
      </c>
      <c r="AF68" s="177">
        <v>0</v>
      </c>
      <c r="AG68" s="177">
        <v>0</v>
      </c>
      <c r="AH68" s="177">
        <v>0</v>
      </c>
      <c r="AI68" s="177">
        <v>19.64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0.35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0.24</v>
      </c>
      <c r="BA68" s="177">
        <v>0.11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0.22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1.55</v>
      </c>
      <c r="AB69" s="177">
        <v>0</v>
      </c>
      <c r="AC69" s="177">
        <v>0</v>
      </c>
      <c r="AD69" s="177">
        <v>0</v>
      </c>
      <c r="AE69" s="177">
        <v>80.3</v>
      </c>
      <c r="AF69" s="177">
        <v>0</v>
      </c>
      <c r="AG69" s="177">
        <v>0</v>
      </c>
      <c r="AH69" s="177">
        <v>0</v>
      </c>
      <c r="AI69" s="177">
        <v>19.64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0.35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0.24</v>
      </c>
      <c r="BA69" s="177">
        <v>0.11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0.22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1.55</v>
      </c>
      <c r="AB70" s="177">
        <v>0</v>
      </c>
      <c r="AC70" s="177">
        <v>0</v>
      </c>
      <c r="AD70" s="177">
        <v>0</v>
      </c>
      <c r="AE70" s="177">
        <v>80.3</v>
      </c>
      <c r="AF70" s="177">
        <v>0</v>
      </c>
      <c r="AG70" s="177">
        <v>0</v>
      </c>
      <c r="AH70" s="177">
        <v>0</v>
      </c>
      <c r="AI70" s="177">
        <v>19.64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0.35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0.23</v>
      </c>
      <c r="BA70" s="177">
        <v>0.11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0.22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1.55</v>
      </c>
      <c r="AB71" s="177">
        <v>0</v>
      </c>
      <c r="AC71" s="177">
        <v>0</v>
      </c>
      <c r="AD71" s="177">
        <v>0</v>
      </c>
      <c r="AE71" s="177">
        <v>80.3</v>
      </c>
      <c r="AF71" s="177">
        <v>0</v>
      </c>
      <c r="AG71" s="177">
        <v>0</v>
      </c>
      <c r="AH71" s="177">
        <v>0</v>
      </c>
      <c r="AI71" s="177">
        <v>19.64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0.35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0.24</v>
      </c>
      <c r="BA71" s="177">
        <v>0.11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0.02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0.22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1.55</v>
      </c>
      <c r="AB72" s="177">
        <v>0</v>
      </c>
      <c r="AC72" s="177">
        <v>0</v>
      </c>
      <c r="AD72" s="177">
        <v>0</v>
      </c>
      <c r="AE72" s="177">
        <v>80.3</v>
      </c>
      <c r="AF72" s="177">
        <v>0</v>
      </c>
      <c r="AG72" s="177">
        <v>0</v>
      </c>
      <c r="AH72" s="177">
        <v>0</v>
      </c>
      <c r="AI72" s="177">
        <v>20.52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0.35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0.24</v>
      </c>
      <c r="BA72" s="177">
        <v>0.11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0.22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1.55</v>
      </c>
      <c r="AB73" s="177">
        <v>0</v>
      </c>
      <c r="AC73" s="177">
        <v>0</v>
      </c>
      <c r="AD73" s="177">
        <v>0</v>
      </c>
      <c r="AE73" s="177">
        <v>80.3</v>
      </c>
      <c r="AF73" s="177">
        <v>0</v>
      </c>
      <c r="AG73" s="177">
        <v>0</v>
      </c>
      <c r="AH73" s="177">
        <v>0</v>
      </c>
      <c r="AI73" s="177">
        <v>20.52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0.35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0.21</v>
      </c>
      <c r="BA73" s="177">
        <v>0.11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0.22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1.55</v>
      </c>
      <c r="AB74" s="177">
        <v>0</v>
      </c>
      <c r="AC74" s="177">
        <v>0</v>
      </c>
      <c r="AD74" s="177">
        <v>0</v>
      </c>
      <c r="AE74" s="177">
        <v>80.3</v>
      </c>
      <c r="AF74" s="177">
        <v>0</v>
      </c>
      <c r="AG74" s="177">
        <v>0</v>
      </c>
      <c r="AH74" s="177">
        <v>0</v>
      </c>
      <c r="AI74" s="177">
        <v>20.52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0.35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0.21</v>
      </c>
      <c r="BA74" s="177">
        <v>0.11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0.22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80.3</v>
      </c>
      <c r="AF75" s="177">
        <v>0</v>
      </c>
      <c r="AG75" s="177">
        <v>0</v>
      </c>
      <c r="AH75" s="177">
        <v>0</v>
      </c>
      <c r="AI75" s="177">
        <v>20.52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0.35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0.21</v>
      </c>
      <c r="BA75" s="177">
        <v>0.09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0.22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80.3</v>
      </c>
      <c r="AF76" s="177">
        <v>0</v>
      </c>
      <c r="AG76" s="177">
        <v>0</v>
      </c>
      <c r="AH76" s="177">
        <v>0</v>
      </c>
      <c r="AI76" s="177">
        <v>23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0.35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0.21</v>
      </c>
      <c r="BA76" s="177">
        <v>0.09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0.22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80.3</v>
      </c>
      <c r="AF77" s="177">
        <v>0</v>
      </c>
      <c r="AG77" s="177">
        <v>0</v>
      </c>
      <c r="AH77" s="177">
        <v>0</v>
      </c>
      <c r="AI77" s="177">
        <v>23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0.35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0.21</v>
      </c>
      <c r="BA77" s="177">
        <v>0.11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0.14000000000000001</v>
      </c>
      <c r="L78" s="177">
        <v>0.44</v>
      </c>
      <c r="M78" s="177">
        <v>0.1</v>
      </c>
      <c r="N78" s="177">
        <v>0.15</v>
      </c>
      <c r="O78" s="177">
        <v>0.15</v>
      </c>
      <c r="P78" s="177">
        <v>0.22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80.3</v>
      </c>
      <c r="AF78" s="177">
        <v>0</v>
      </c>
      <c r="AG78" s="177">
        <v>0</v>
      </c>
      <c r="AH78" s="177">
        <v>0</v>
      </c>
      <c r="AI78" s="177">
        <v>23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0.35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0.22</v>
      </c>
      <c r="BA78" s="177">
        <v>0.15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0.43</v>
      </c>
      <c r="M79" s="177">
        <v>0.1</v>
      </c>
      <c r="N79" s="177">
        <v>0.15</v>
      </c>
      <c r="O79" s="177">
        <v>0.15</v>
      </c>
      <c r="P79" s="177">
        <v>0.22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80.3</v>
      </c>
      <c r="AF79" s="177">
        <v>0</v>
      </c>
      <c r="AG79" s="177">
        <v>0</v>
      </c>
      <c r="AH79" s="177">
        <v>0</v>
      </c>
      <c r="AI79" s="177">
        <v>23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0.35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0.22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80.3</v>
      </c>
      <c r="AF80" s="177">
        <v>0</v>
      </c>
      <c r="AG80" s="177">
        <v>0</v>
      </c>
      <c r="AH80" s="177">
        <v>0</v>
      </c>
      <c r="AI80" s="177">
        <v>23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0.35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0.22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80.3</v>
      </c>
      <c r="AF81" s="177">
        <v>0</v>
      </c>
      <c r="AG81" s="177">
        <v>0</v>
      </c>
      <c r="AH81" s="177">
        <v>0</v>
      </c>
      <c r="AI81" s="177">
        <v>23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0.35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0.22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80.3</v>
      </c>
      <c r="AF82" s="177">
        <v>0</v>
      </c>
      <c r="AG82" s="177">
        <v>0</v>
      </c>
      <c r="AH82" s="177">
        <v>0</v>
      </c>
      <c r="AI82" s="177">
        <v>23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0.35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0.22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80.3</v>
      </c>
      <c r="AF83" s="177">
        <v>0</v>
      </c>
      <c r="AG83" s="177">
        <v>0</v>
      </c>
      <c r="AH83" s="177">
        <v>0</v>
      </c>
      <c r="AI83" s="177">
        <v>23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0.35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0.22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80.3</v>
      </c>
      <c r="AF84" s="177">
        <v>0</v>
      </c>
      <c r="AG84" s="177">
        <v>0</v>
      </c>
      <c r="AH84" s="177">
        <v>0</v>
      </c>
      <c r="AI84" s="177">
        <v>23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0.35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0.24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80.3</v>
      </c>
      <c r="AF85" s="177">
        <v>0</v>
      </c>
      <c r="AG85" s="177">
        <v>0</v>
      </c>
      <c r="AH85" s="177">
        <v>0</v>
      </c>
      <c r="AI85" s="177">
        <v>23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0.35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0.24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80.3</v>
      </c>
      <c r="AF86" s="177">
        <v>0</v>
      </c>
      <c r="AG86" s="177">
        <v>0</v>
      </c>
      <c r="AH86" s="177">
        <v>0</v>
      </c>
      <c r="AI86" s="177">
        <v>23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0.35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0.24</v>
      </c>
      <c r="BA86" s="177">
        <v>0.16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0.24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80.3</v>
      </c>
      <c r="AF87" s="177">
        <v>0</v>
      </c>
      <c r="AG87" s="177">
        <v>0</v>
      </c>
      <c r="AH87" s="177">
        <v>0</v>
      </c>
      <c r="AI87" s="177">
        <v>23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0.35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0.24</v>
      </c>
      <c r="BA87" s="177">
        <v>0.16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0.24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70.98</v>
      </c>
      <c r="AF88" s="177">
        <v>0</v>
      </c>
      <c r="AG88" s="177">
        <v>0</v>
      </c>
      <c r="AH88" s="177">
        <v>0</v>
      </c>
      <c r="AI88" s="177">
        <v>23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0.35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0.24</v>
      </c>
      <c r="BA88" s="177">
        <v>0.16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0.24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70.98</v>
      </c>
      <c r="AF89" s="177">
        <v>0</v>
      </c>
      <c r="AG89" s="177">
        <v>0</v>
      </c>
      <c r="AH89" s="177">
        <v>0</v>
      </c>
      <c r="AI89" s="177">
        <v>23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0.35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0.24</v>
      </c>
      <c r="BA89" s="177">
        <v>0.16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0.24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70.98</v>
      </c>
      <c r="AF90" s="177">
        <v>0</v>
      </c>
      <c r="AG90" s="177">
        <v>0</v>
      </c>
      <c r="AH90" s="177">
        <v>0</v>
      </c>
      <c r="AI90" s="177">
        <v>23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0.35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0.24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80.3</v>
      </c>
      <c r="AF91" s="177">
        <v>0</v>
      </c>
      <c r="AG91" s="177">
        <v>0</v>
      </c>
      <c r="AH91" s="177">
        <v>0</v>
      </c>
      <c r="AI91" s="177">
        <v>23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0.35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0.24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80.3</v>
      </c>
      <c r="AF92" s="177">
        <v>0</v>
      </c>
      <c r="AG92" s="177">
        <v>0</v>
      </c>
      <c r="AH92" s="177">
        <v>0</v>
      </c>
      <c r="AI92" s="177">
        <v>23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0.35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0.24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70.98</v>
      </c>
      <c r="AF93" s="177">
        <v>0</v>
      </c>
      <c r="AG93" s="177">
        <v>0</v>
      </c>
      <c r="AH93" s="177">
        <v>0</v>
      </c>
      <c r="AI93" s="177">
        <v>23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0.35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0.24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70.98</v>
      </c>
      <c r="AF94" s="177">
        <v>0</v>
      </c>
      <c r="AG94" s="177">
        <v>0</v>
      </c>
      <c r="AH94" s="177">
        <v>0</v>
      </c>
      <c r="AI94" s="177">
        <v>23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0.35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0.24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70.98</v>
      </c>
      <c r="AF95" s="177">
        <v>0</v>
      </c>
      <c r="AG95" s="177">
        <v>0</v>
      </c>
      <c r="AH95" s="177">
        <v>0</v>
      </c>
      <c r="AI95" s="177">
        <v>23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0.35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0.24</v>
      </c>
      <c r="BA95" s="177">
        <v>0.16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0.24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70.98</v>
      </c>
      <c r="AF96" s="177">
        <v>0</v>
      </c>
      <c r="AG96" s="177">
        <v>0</v>
      </c>
      <c r="AH96" s="177">
        <v>0</v>
      </c>
      <c r="AI96" s="177">
        <v>23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0.35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0.23</v>
      </c>
      <c r="BA96" s="177">
        <v>0.16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0.24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80.3</v>
      </c>
      <c r="AF97" s="177">
        <v>0</v>
      </c>
      <c r="AG97" s="177">
        <v>0</v>
      </c>
      <c r="AH97" s="177">
        <v>0</v>
      </c>
      <c r="AI97" s="177">
        <v>23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0.35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0.22</v>
      </c>
      <c r="BA97" s="177">
        <v>0.16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0.24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80.3</v>
      </c>
      <c r="AF98" s="177">
        <v>0</v>
      </c>
      <c r="AG98" s="177">
        <v>0</v>
      </c>
      <c r="AH98" s="177">
        <v>0</v>
      </c>
      <c r="AI98" s="177">
        <v>23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0.35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0.22</v>
      </c>
      <c r="BA98" s="177">
        <v>0.16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5.0000000000000004E-6</v>
      </c>
      <c r="K99">
        <f t="shared" si="0"/>
        <v>3.5975000000000061E-3</v>
      </c>
      <c r="L99">
        <f t="shared" si="0"/>
        <v>1.0875000000000011E-2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5.2949999999999976E-3</v>
      </c>
      <c r="Q99">
        <f t="shared" si="0"/>
        <v>4.8000000000000034E-4</v>
      </c>
      <c r="R99">
        <f t="shared" si="0"/>
        <v>1.6775000000000019E-3</v>
      </c>
      <c r="S99">
        <f t="shared" si="0"/>
        <v>5.9749999999999972E-4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3.9582500000000048E-2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1.5866300000000009</v>
      </c>
      <c r="AF99">
        <f t="shared" si="0"/>
        <v>3.7117500000000005E-2</v>
      </c>
      <c r="AG99">
        <f t="shared" si="0"/>
        <v>0</v>
      </c>
      <c r="AH99">
        <f t="shared" si="0"/>
        <v>0</v>
      </c>
      <c r="AI99">
        <f t="shared" si="0"/>
        <v>0.4969174999999999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8.6800000000000193E-3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3.1025000000000024E-3</v>
      </c>
      <c r="BA99">
        <f t="shared" si="0"/>
        <v>2.8500000000000018E-3</v>
      </c>
      <c r="BB99">
        <f t="shared" si="0"/>
        <v>3.1650000000000055E-3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9.16</v>
      </c>
      <c r="AF3" s="177">
        <v>0</v>
      </c>
      <c r="AG3" s="177">
        <v>0</v>
      </c>
      <c r="AH3" s="177">
        <v>0</v>
      </c>
      <c r="AI3" s="177">
        <v>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9.16</v>
      </c>
      <c r="AF4" s="177">
        <v>0</v>
      </c>
      <c r="AG4" s="177">
        <v>0</v>
      </c>
      <c r="AH4" s="177">
        <v>0</v>
      </c>
      <c r="AI4" s="177">
        <v>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9.16</v>
      </c>
      <c r="AF5" s="177">
        <v>0</v>
      </c>
      <c r="AG5" s="177">
        <v>0</v>
      </c>
      <c r="AH5" s="177">
        <v>0</v>
      </c>
      <c r="AI5" s="177">
        <v>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9.16</v>
      </c>
      <c r="AF6" s="177">
        <v>0</v>
      </c>
      <c r="AG6" s="177">
        <v>0</v>
      </c>
      <c r="AH6" s="177">
        <v>0</v>
      </c>
      <c r="AI6" s="177">
        <v>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9.16</v>
      </c>
      <c r="AF7" s="177">
        <v>0</v>
      </c>
      <c r="AG7" s="177">
        <v>0</v>
      </c>
      <c r="AH7" s="177">
        <v>0</v>
      </c>
      <c r="AI7" s="177">
        <v>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9.16</v>
      </c>
      <c r="AF8" s="177">
        <v>0</v>
      </c>
      <c r="AG8" s="177">
        <v>0</v>
      </c>
      <c r="AH8" s="177">
        <v>0</v>
      </c>
      <c r="AI8" s="177">
        <v>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9.16</v>
      </c>
      <c r="AF9" s="177">
        <v>0</v>
      </c>
      <c r="AG9" s="177">
        <v>0</v>
      </c>
      <c r="AH9" s="177">
        <v>0</v>
      </c>
      <c r="AI9" s="177">
        <v>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9.16</v>
      </c>
      <c r="AF10" s="177">
        <v>0</v>
      </c>
      <c r="AG10" s="177">
        <v>0</v>
      </c>
      <c r="AH10" s="177">
        <v>0</v>
      </c>
      <c r="AI10" s="177">
        <v>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9.16</v>
      </c>
      <c r="AF11" s="177">
        <v>0</v>
      </c>
      <c r="AG11" s="177">
        <v>0</v>
      </c>
      <c r="AH11" s="177">
        <v>0</v>
      </c>
      <c r="AI11" s="177">
        <v>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9.16</v>
      </c>
      <c r="AF12" s="177">
        <v>0</v>
      </c>
      <c r="AG12" s="177">
        <v>0</v>
      </c>
      <c r="AH12" s="177">
        <v>0</v>
      </c>
      <c r="AI12" s="177">
        <v>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9.16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9.16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6.42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6.42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9.31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9.31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9.31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9.31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9.31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9.31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9.31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9.31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9.31</v>
      </c>
      <c r="AF25" s="177">
        <v>0</v>
      </c>
      <c r="AG25" s="177">
        <v>0</v>
      </c>
      <c r="AH25" s="177">
        <v>0</v>
      </c>
      <c r="AI25" s="177">
        <v>5.13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9.31</v>
      </c>
      <c r="AF26" s="177">
        <v>0</v>
      </c>
      <c r="AG26" s="177">
        <v>0</v>
      </c>
      <c r="AH26" s="177">
        <v>0</v>
      </c>
      <c r="AI26" s="177">
        <v>5.13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7.16</v>
      </c>
      <c r="AF27" s="177">
        <v>0</v>
      </c>
      <c r="AG27" s="177">
        <v>0</v>
      </c>
      <c r="AH27" s="177">
        <v>0</v>
      </c>
      <c r="AI27" s="177">
        <v>5.13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7.16</v>
      </c>
      <c r="AF28" s="177">
        <v>0.61</v>
      </c>
      <c r="AG28" s="177">
        <v>0</v>
      </c>
      <c r="AH28" s="177">
        <v>0</v>
      </c>
      <c r="AI28" s="177">
        <v>5.13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9.31</v>
      </c>
      <c r="AF29" s="177">
        <v>1.21</v>
      </c>
      <c r="AG29" s="177">
        <v>0</v>
      </c>
      <c r="AH29" s="177">
        <v>0</v>
      </c>
      <c r="AI29" s="177">
        <v>5.13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9.31</v>
      </c>
      <c r="AF30" s="177">
        <v>1.21</v>
      </c>
      <c r="AG30" s="177">
        <v>0</v>
      </c>
      <c r="AH30" s="177">
        <v>0</v>
      </c>
      <c r="AI30" s="177">
        <v>5.13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9.16</v>
      </c>
      <c r="AF31" s="177">
        <v>2.42</v>
      </c>
      <c r="AG31" s="177">
        <v>0</v>
      </c>
      <c r="AH31" s="177">
        <v>0</v>
      </c>
      <c r="AI31" s="177">
        <v>5.13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9.16</v>
      </c>
      <c r="AF32" s="177">
        <v>2.42</v>
      </c>
      <c r="AG32" s="177">
        <v>0</v>
      </c>
      <c r="AH32" s="177">
        <v>0</v>
      </c>
      <c r="AI32" s="177">
        <v>5.13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9.16</v>
      </c>
      <c r="AF33" s="177">
        <v>3.64</v>
      </c>
      <c r="AG33" s="177">
        <v>0</v>
      </c>
      <c r="AH33" s="177">
        <v>0</v>
      </c>
      <c r="AI33" s="177">
        <v>5.13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9.16</v>
      </c>
      <c r="AF34" s="177">
        <v>3.64</v>
      </c>
      <c r="AG34" s="177">
        <v>0</v>
      </c>
      <c r="AH34" s="177">
        <v>0</v>
      </c>
      <c r="AI34" s="177">
        <v>5.13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9.16</v>
      </c>
      <c r="AF35" s="177">
        <v>3.64</v>
      </c>
      <c r="AG35" s="177">
        <v>0</v>
      </c>
      <c r="AH35" s="177">
        <v>0</v>
      </c>
      <c r="AI35" s="177">
        <v>5.13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9.16</v>
      </c>
      <c r="AF36" s="177">
        <v>3.64</v>
      </c>
      <c r="AG36" s="177">
        <v>0</v>
      </c>
      <c r="AH36" s="177">
        <v>0</v>
      </c>
      <c r="AI36" s="177">
        <v>5.13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9.16</v>
      </c>
      <c r="AF37" s="177">
        <v>3.64</v>
      </c>
      <c r="AG37" s="177">
        <v>0</v>
      </c>
      <c r="AH37" s="177">
        <v>0</v>
      </c>
      <c r="AI37" s="177">
        <v>5.13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9.16</v>
      </c>
      <c r="AF38" s="177">
        <v>3.64</v>
      </c>
      <c r="AG38" s="177">
        <v>0</v>
      </c>
      <c r="AH38" s="177">
        <v>0</v>
      </c>
      <c r="AI38" s="177">
        <v>5.13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16.059999999999999</v>
      </c>
      <c r="AF39" s="177">
        <v>0</v>
      </c>
      <c r="AG39" s="177">
        <v>0</v>
      </c>
      <c r="AH39" s="177">
        <v>0</v>
      </c>
      <c r="AI39" s="177">
        <v>5.13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16.059999999999999</v>
      </c>
      <c r="AF40" s="177">
        <v>0</v>
      </c>
      <c r="AG40" s="177">
        <v>0</v>
      </c>
      <c r="AH40" s="177">
        <v>0</v>
      </c>
      <c r="AI40" s="177">
        <v>5.13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16.059999999999999</v>
      </c>
      <c r="AF41" s="177">
        <v>0</v>
      </c>
      <c r="AG41" s="177">
        <v>0</v>
      </c>
      <c r="AH41" s="177">
        <v>0</v>
      </c>
      <c r="AI41" s="177">
        <v>5.13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16.059999999999999</v>
      </c>
      <c r="AF42" s="177">
        <v>0</v>
      </c>
      <c r="AG42" s="177">
        <v>0</v>
      </c>
      <c r="AH42" s="177">
        <v>0</v>
      </c>
      <c r="AI42" s="177">
        <v>5.13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16.059999999999999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16.059999999999999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16.059999999999999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16.059999999999999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16.059999999999999</v>
      </c>
      <c r="AF47" s="177">
        <v>0</v>
      </c>
      <c r="AG47" s="177">
        <v>0</v>
      </c>
      <c r="AH47" s="177">
        <v>0</v>
      </c>
      <c r="AI47" s="177">
        <v>5.13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16.059999999999999</v>
      </c>
      <c r="AF48" s="177">
        <v>0</v>
      </c>
      <c r="AG48" s="177">
        <v>0</v>
      </c>
      <c r="AH48" s="177">
        <v>0</v>
      </c>
      <c r="AI48" s="177">
        <v>5.13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16.059999999999999</v>
      </c>
      <c r="AF49" s="177">
        <v>0</v>
      </c>
      <c r="AG49" s="177">
        <v>0</v>
      </c>
      <c r="AH49" s="177">
        <v>0</v>
      </c>
      <c r="AI49" s="177">
        <v>5.13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16.059999999999999</v>
      </c>
      <c r="AF50" s="177">
        <v>0</v>
      </c>
      <c r="AG50" s="177">
        <v>0</v>
      </c>
      <c r="AH50" s="177">
        <v>0</v>
      </c>
      <c r="AI50" s="177">
        <v>5.13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16.059999999999999</v>
      </c>
      <c r="AF51" s="177">
        <v>0</v>
      </c>
      <c r="AG51" s="177">
        <v>0</v>
      </c>
      <c r="AH51" s="177">
        <v>0</v>
      </c>
      <c r="AI51" s="177">
        <v>5.13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16.059999999999999</v>
      </c>
      <c r="AF52" s="177">
        <v>0</v>
      </c>
      <c r="AG52" s="177">
        <v>0</v>
      </c>
      <c r="AH52" s="177">
        <v>0</v>
      </c>
      <c r="AI52" s="177">
        <v>5.13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16.059999999999999</v>
      </c>
      <c r="AF53" s="177">
        <v>0</v>
      </c>
      <c r="AG53" s="177">
        <v>0</v>
      </c>
      <c r="AH53" s="177">
        <v>0</v>
      </c>
      <c r="AI53" s="177">
        <v>5.13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16.059999999999999</v>
      </c>
      <c r="AF54" s="177">
        <v>0</v>
      </c>
      <c r="AG54" s="177">
        <v>0</v>
      </c>
      <c r="AH54" s="177">
        <v>0</v>
      </c>
      <c r="AI54" s="177">
        <v>5.13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16.059999999999999</v>
      </c>
      <c r="AF55" s="177">
        <v>0</v>
      </c>
      <c r="AG55" s="177">
        <v>0</v>
      </c>
      <c r="AH55" s="177">
        <v>0</v>
      </c>
      <c r="AI55" s="177">
        <v>5.13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16.059999999999999</v>
      </c>
      <c r="AF56" s="177">
        <v>0</v>
      </c>
      <c r="AG56" s="177">
        <v>0</v>
      </c>
      <c r="AH56" s="177">
        <v>0</v>
      </c>
      <c r="AI56" s="177">
        <v>5.13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16</v>
      </c>
      <c r="AF57" s="177">
        <v>0</v>
      </c>
      <c r="AG57" s="177">
        <v>0</v>
      </c>
      <c r="AH57" s="177">
        <v>0</v>
      </c>
      <c r="AI57" s="177">
        <v>5.12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16</v>
      </c>
      <c r="AF58" s="177">
        <v>0</v>
      </c>
      <c r="AG58" s="177">
        <v>0</v>
      </c>
      <c r="AH58" s="177">
        <v>0</v>
      </c>
      <c r="AI58" s="177">
        <v>5.12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16.059999999999999</v>
      </c>
      <c r="AF59" s="177">
        <v>0</v>
      </c>
      <c r="AG59" s="177">
        <v>0</v>
      </c>
      <c r="AH59" s="177">
        <v>0</v>
      </c>
      <c r="AI59" s="177">
        <v>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16.059999999999999</v>
      </c>
      <c r="AF60" s="177">
        <v>0</v>
      </c>
      <c r="AG60" s="177">
        <v>0</v>
      </c>
      <c r="AH60" s="177">
        <v>0</v>
      </c>
      <c r="AI60" s="177">
        <v>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16.059999999999999</v>
      </c>
      <c r="AF61" s="177">
        <v>0</v>
      </c>
      <c r="AG61" s="177">
        <v>0</v>
      </c>
      <c r="AH61" s="177">
        <v>0</v>
      </c>
      <c r="AI61" s="177">
        <v>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16.059999999999999</v>
      </c>
      <c r="AF62" s="177">
        <v>0</v>
      </c>
      <c r="AG62" s="177">
        <v>0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16.059999999999999</v>
      </c>
      <c r="AF63" s="177">
        <v>0</v>
      </c>
      <c r="AG63" s="177">
        <v>0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16.059999999999999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16.059999999999999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16.059999999999999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16.059999999999999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16.059999999999999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16.059999999999999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16.059999999999999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16.059999999999999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16.059999999999999</v>
      </c>
      <c r="AF72" s="177">
        <v>0</v>
      </c>
      <c r="AG72" s="177">
        <v>0</v>
      </c>
      <c r="AH72" s="177">
        <v>0</v>
      </c>
      <c r="AI72" s="177">
        <v>5.13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16.059999999999999</v>
      </c>
      <c r="AF73" s="177">
        <v>0</v>
      </c>
      <c r="AG73" s="177">
        <v>0</v>
      </c>
      <c r="AH73" s="177">
        <v>0</v>
      </c>
      <c r="AI73" s="177">
        <v>5.13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16.059999999999999</v>
      </c>
      <c r="AF74" s="177">
        <v>0</v>
      </c>
      <c r="AG74" s="177">
        <v>0</v>
      </c>
      <c r="AH74" s="177">
        <v>0</v>
      </c>
      <c r="AI74" s="177">
        <v>5.13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16.059999999999999</v>
      </c>
      <c r="AF75" s="177">
        <v>0</v>
      </c>
      <c r="AG75" s="177">
        <v>0</v>
      </c>
      <c r="AH75" s="177">
        <v>0</v>
      </c>
      <c r="AI75" s="177">
        <v>5.13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16.059999999999999</v>
      </c>
      <c r="AF76" s="177">
        <v>0</v>
      </c>
      <c r="AG76" s="177">
        <v>0</v>
      </c>
      <c r="AH76" s="177">
        <v>0</v>
      </c>
      <c r="AI76" s="177">
        <v>5.08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16.059999999999999</v>
      </c>
      <c r="AF77" s="177">
        <v>0</v>
      </c>
      <c r="AG77" s="177">
        <v>0</v>
      </c>
      <c r="AH77" s="177">
        <v>0</v>
      </c>
      <c r="AI77" s="177">
        <v>5.08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16.059999999999999</v>
      </c>
      <c r="AF78" s="177">
        <v>0</v>
      </c>
      <c r="AG78" s="177">
        <v>0</v>
      </c>
      <c r="AH78" s="177">
        <v>0</v>
      </c>
      <c r="AI78" s="177">
        <v>5.08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16.059999999999999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16.059999999999999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16.059999999999999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16.059999999999999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16.059999999999999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16.059999999999999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16.059999999999999</v>
      </c>
      <c r="AF85" s="177">
        <v>0</v>
      </c>
      <c r="AG85" s="177">
        <v>0</v>
      </c>
      <c r="AH85" s="177">
        <v>0</v>
      </c>
      <c r="AI85" s="177">
        <v>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16.059999999999999</v>
      </c>
      <c r="AF86" s="177">
        <v>0</v>
      </c>
      <c r="AG86" s="177">
        <v>0</v>
      </c>
      <c r="AH86" s="177">
        <v>0</v>
      </c>
      <c r="AI86" s="177">
        <v>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16.059999999999999</v>
      </c>
      <c r="AF87" s="177">
        <v>0</v>
      </c>
      <c r="AG87" s="177">
        <v>0</v>
      </c>
      <c r="AH87" s="177">
        <v>0</v>
      </c>
      <c r="AI87" s="177">
        <v>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16</v>
      </c>
      <c r="AF88" s="177">
        <v>0</v>
      </c>
      <c r="AG88" s="177">
        <v>0</v>
      </c>
      <c r="AH88" s="177">
        <v>0</v>
      </c>
      <c r="AI88" s="177">
        <v>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16</v>
      </c>
      <c r="AF89" s="177">
        <v>0</v>
      </c>
      <c r="AG89" s="177">
        <v>0</v>
      </c>
      <c r="AH89" s="177">
        <v>0</v>
      </c>
      <c r="AI89" s="177">
        <v>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16</v>
      </c>
      <c r="AF90" s="177">
        <v>0</v>
      </c>
      <c r="AG90" s="177">
        <v>0</v>
      </c>
      <c r="AH90" s="177">
        <v>0</v>
      </c>
      <c r="AI90" s="177">
        <v>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16.059999999999999</v>
      </c>
      <c r="AF91" s="177">
        <v>0</v>
      </c>
      <c r="AG91" s="177">
        <v>0</v>
      </c>
      <c r="AH91" s="177">
        <v>0</v>
      </c>
      <c r="AI91" s="177">
        <v>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16.059999999999999</v>
      </c>
      <c r="AF92" s="177">
        <v>0</v>
      </c>
      <c r="AG92" s="177">
        <v>0</v>
      </c>
      <c r="AH92" s="177">
        <v>0</v>
      </c>
      <c r="AI92" s="177">
        <v>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16</v>
      </c>
      <c r="AF93" s="177">
        <v>0</v>
      </c>
      <c r="AG93" s="177">
        <v>0</v>
      </c>
      <c r="AH93" s="177">
        <v>0</v>
      </c>
      <c r="AI93" s="177">
        <v>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16</v>
      </c>
      <c r="AF94" s="177">
        <v>0</v>
      </c>
      <c r="AG94" s="177">
        <v>0</v>
      </c>
      <c r="AH94" s="177">
        <v>0</v>
      </c>
      <c r="AI94" s="177">
        <v>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16</v>
      </c>
      <c r="AF95" s="177">
        <v>0</v>
      </c>
      <c r="AG95" s="177">
        <v>0</v>
      </c>
      <c r="AH95" s="177">
        <v>0</v>
      </c>
      <c r="AI95" s="177">
        <v>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16</v>
      </c>
      <c r="AF96" s="177">
        <v>0</v>
      </c>
      <c r="AG96" s="177">
        <v>0</v>
      </c>
      <c r="AH96" s="177">
        <v>0</v>
      </c>
      <c r="AI96" s="177">
        <v>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16.059999999999999</v>
      </c>
      <c r="AF97" s="177">
        <v>0</v>
      </c>
      <c r="AG97" s="177">
        <v>0</v>
      </c>
      <c r="AH97" s="177">
        <v>0</v>
      </c>
      <c r="AI97" s="177">
        <v>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16.059999999999999</v>
      </c>
      <c r="AF98" s="177">
        <v>0</v>
      </c>
      <c r="AG98" s="177">
        <v>0</v>
      </c>
      <c r="AH98" s="177">
        <v>0</v>
      </c>
      <c r="AI98" s="177">
        <v>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0.32128499999999949</v>
      </c>
      <c r="AF99">
        <f t="shared" si="0"/>
        <v>7.4275000000000001E-3</v>
      </c>
      <c r="AG99">
        <f t="shared" si="0"/>
        <v>0</v>
      </c>
      <c r="AH99">
        <f t="shared" si="0"/>
        <v>0</v>
      </c>
      <c r="AI99">
        <f t="shared" si="0"/>
        <v>0.12128999999999995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177">
        <v>152</v>
      </c>
      <c r="H3" s="177">
        <v>0</v>
      </c>
      <c r="I3" s="177">
        <v>0</v>
      </c>
      <c r="J3" s="177">
        <v>0</v>
      </c>
      <c r="K3" s="177">
        <v>286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177">
        <v>152</v>
      </c>
      <c r="H4" s="177">
        <v>0</v>
      </c>
      <c r="I4" s="177">
        <v>0</v>
      </c>
      <c r="J4" s="177">
        <v>0</v>
      </c>
      <c r="K4" s="177">
        <v>286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77">
        <v>152</v>
      </c>
      <c r="H5" s="177">
        <v>0</v>
      </c>
      <c r="I5" s="177">
        <v>0</v>
      </c>
      <c r="J5" s="177">
        <v>0</v>
      </c>
      <c r="K5" s="177">
        <v>286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77">
        <v>152</v>
      </c>
      <c r="H6" s="177">
        <v>0</v>
      </c>
      <c r="I6" s="177">
        <v>0</v>
      </c>
      <c r="J6" s="177">
        <v>0</v>
      </c>
      <c r="K6" s="177">
        <v>286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77">
        <v>152</v>
      </c>
      <c r="H7" s="177">
        <v>0</v>
      </c>
      <c r="I7" s="177">
        <v>0</v>
      </c>
      <c r="J7" s="177">
        <v>0</v>
      </c>
      <c r="K7" s="177">
        <v>286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177">
        <v>152</v>
      </c>
      <c r="H8" s="177">
        <v>0</v>
      </c>
      <c r="I8" s="177">
        <v>0</v>
      </c>
      <c r="J8" s="177">
        <v>0</v>
      </c>
      <c r="K8" s="177">
        <v>286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177">
        <v>152</v>
      </c>
      <c r="H9" s="177">
        <v>0</v>
      </c>
      <c r="I9" s="177">
        <v>0</v>
      </c>
      <c r="J9" s="177">
        <v>0</v>
      </c>
      <c r="K9" s="177">
        <v>270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7">
        <v>152</v>
      </c>
      <c r="H10" s="177">
        <v>0</v>
      </c>
      <c r="I10" s="177">
        <v>0</v>
      </c>
      <c r="J10" s="177">
        <v>0</v>
      </c>
      <c r="K10" s="177">
        <v>270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7">
        <v>152</v>
      </c>
      <c r="H11" s="177">
        <v>0</v>
      </c>
      <c r="I11" s="177">
        <v>0</v>
      </c>
      <c r="J11" s="177">
        <v>0</v>
      </c>
      <c r="K11" s="177">
        <v>270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7">
        <v>152</v>
      </c>
      <c r="H12" s="177">
        <v>0</v>
      </c>
      <c r="I12" s="177">
        <v>0</v>
      </c>
      <c r="J12" s="177">
        <v>0</v>
      </c>
      <c r="K12" s="177">
        <v>270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7">
        <v>152</v>
      </c>
      <c r="H13" s="177">
        <v>0</v>
      </c>
      <c r="I13" s="177">
        <v>0</v>
      </c>
      <c r="J13" s="177">
        <v>0</v>
      </c>
      <c r="K13" s="177">
        <v>270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7">
        <v>152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7">
        <v>154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7">
        <v>154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7">
        <v>154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7">
        <v>154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7">
        <v>154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7">
        <v>154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7">
        <v>154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7">
        <v>154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7">
        <v>154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7">
        <v>154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77">
        <v>154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77">
        <v>154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77">
        <v>154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77">
        <v>154</v>
      </c>
      <c r="H28" s="177">
        <v>10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77">
        <v>154</v>
      </c>
      <c r="H29" s="177">
        <v>20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7">
        <v>154</v>
      </c>
      <c r="H30" s="177">
        <v>20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7">
        <v>152</v>
      </c>
      <c r="H31" s="177">
        <v>40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7">
        <v>152</v>
      </c>
      <c r="H32" s="177">
        <v>40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77">
        <v>152</v>
      </c>
      <c r="H33" s="177">
        <v>60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77">
        <v>152</v>
      </c>
      <c r="H34" s="177">
        <v>60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77">
        <v>152</v>
      </c>
      <c r="H35" s="177">
        <v>60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77">
        <v>152</v>
      </c>
      <c r="H36" s="177">
        <v>60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77">
        <v>152</v>
      </c>
      <c r="H37" s="177">
        <v>60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77">
        <v>152</v>
      </c>
      <c r="H38" s="177">
        <v>60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77">
        <v>265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77">
        <v>265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77">
        <v>265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177">
        <v>265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177">
        <v>265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177">
        <v>265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177">
        <v>265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177">
        <v>265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177">
        <v>265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177">
        <v>265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177">
        <v>265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177">
        <v>265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177">
        <v>265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177">
        <v>265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177">
        <v>265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177">
        <v>265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30</v>
      </c>
      <c r="D55" s="24">
        <v>0</v>
      </c>
      <c r="E55" s="24">
        <v>0</v>
      </c>
      <c r="F55" s="24">
        <v>0</v>
      </c>
      <c r="G55" s="177">
        <v>265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30</v>
      </c>
      <c r="D56" s="24">
        <v>0</v>
      </c>
      <c r="E56" s="24">
        <v>0</v>
      </c>
      <c r="F56" s="24">
        <v>0</v>
      </c>
      <c r="G56" s="177">
        <v>265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30</v>
      </c>
      <c r="D57" s="24">
        <v>0</v>
      </c>
      <c r="E57" s="24">
        <v>0</v>
      </c>
      <c r="F57" s="24">
        <v>0</v>
      </c>
      <c r="G57" s="177">
        <v>265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177">
        <v>265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177">
        <v>265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177">
        <v>265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177">
        <v>265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177">
        <v>265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177">
        <v>265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177">
        <v>265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177">
        <v>265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177">
        <v>265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177">
        <v>265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177">
        <v>265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177">
        <v>265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177">
        <v>265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177">
        <v>265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177">
        <v>265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177">
        <v>265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30</v>
      </c>
      <c r="D74" s="24">
        <v>0</v>
      </c>
      <c r="E74" s="24">
        <v>0</v>
      </c>
      <c r="F74" s="24">
        <v>0</v>
      </c>
      <c r="G74" s="177">
        <v>265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177">
        <v>265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177">
        <v>265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177">
        <v>265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177">
        <v>265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177">
        <v>265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177">
        <v>265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177">
        <v>265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177">
        <v>265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77">
        <v>265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177">
        <v>265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77">
        <v>265</v>
      </c>
      <c r="H85" s="177">
        <v>0</v>
      </c>
      <c r="I85" s="177">
        <v>0</v>
      </c>
      <c r="J85" s="177">
        <v>0</v>
      </c>
      <c r="K85" s="177">
        <v>270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77">
        <v>265</v>
      </c>
      <c r="H86" s="177">
        <v>0</v>
      </c>
      <c r="I86" s="177">
        <v>0</v>
      </c>
      <c r="J86" s="177">
        <v>0</v>
      </c>
      <c r="K86" s="177">
        <v>270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77">
        <v>265</v>
      </c>
      <c r="H87" s="177">
        <v>0</v>
      </c>
      <c r="I87" s="177">
        <v>0</v>
      </c>
      <c r="J87" s="177">
        <v>0</v>
      </c>
      <c r="K87" s="177">
        <v>270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77">
        <v>265</v>
      </c>
      <c r="H88" s="177">
        <v>0</v>
      </c>
      <c r="I88" s="177">
        <v>0</v>
      </c>
      <c r="J88" s="177">
        <v>0</v>
      </c>
      <c r="K88" s="177">
        <v>270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177">
        <v>265</v>
      </c>
      <c r="H89" s="177">
        <v>0</v>
      </c>
      <c r="I89" s="177">
        <v>0</v>
      </c>
      <c r="J89" s="177">
        <v>0</v>
      </c>
      <c r="K89" s="177">
        <v>270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177">
        <v>265</v>
      </c>
      <c r="H90" s="177">
        <v>0</v>
      </c>
      <c r="I90" s="177">
        <v>0</v>
      </c>
      <c r="J90" s="177">
        <v>0</v>
      </c>
      <c r="K90" s="177">
        <v>270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177">
        <v>265</v>
      </c>
      <c r="H91" s="177">
        <v>0</v>
      </c>
      <c r="I91" s="177">
        <v>0</v>
      </c>
      <c r="J91" s="177">
        <v>0</v>
      </c>
      <c r="K91" s="177">
        <v>290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77">
        <v>265</v>
      </c>
      <c r="H92" s="177">
        <v>0</v>
      </c>
      <c r="I92" s="177">
        <v>0</v>
      </c>
      <c r="J92" s="177">
        <v>0</v>
      </c>
      <c r="K92" s="177">
        <v>290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77">
        <v>265</v>
      </c>
      <c r="H93" s="177">
        <v>0</v>
      </c>
      <c r="I93" s="177">
        <v>0</v>
      </c>
      <c r="J93" s="177">
        <v>0</v>
      </c>
      <c r="K93" s="177">
        <v>290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77">
        <v>265</v>
      </c>
      <c r="H94" s="177">
        <v>0</v>
      </c>
      <c r="I94" s="177">
        <v>0</v>
      </c>
      <c r="J94" s="177">
        <v>0</v>
      </c>
      <c r="K94" s="177">
        <v>290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77">
        <v>265</v>
      </c>
      <c r="H95" s="177">
        <v>0</v>
      </c>
      <c r="I95" s="177">
        <v>0</v>
      </c>
      <c r="J95" s="177">
        <v>0</v>
      </c>
      <c r="K95" s="177">
        <v>290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77">
        <v>265</v>
      </c>
      <c r="H96" s="177">
        <v>0</v>
      </c>
      <c r="I96" s="177">
        <v>0</v>
      </c>
      <c r="J96" s="177">
        <v>0</v>
      </c>
      <c r="K96" s="177">
        <v>290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77">
        <v>265</v>
      </c>
      <c r="H97" s="177">
        <v>0</v>
      </c>
      <c r="I97" s="177">
        <v>0</v>
      </c>
      <c r="J97" s="177">
        <v>0</v>
      </c>
      <c r="K97" s="177">
        <v>290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77">
        <v>265</v>
      </c>
      <c r="H98" s="177">
        <v>0</v>
      </c>
      <c r="I98" s="177">
        <v>0</v>
      </c>
      <c r="J98" s="177">
        <v>0</v>
      </c>
      <c r="K98" s="177">
        <v>290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0.76975000000000005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5.351</v>
      </c>
      <c r="H99" s="114">
        <f t="shared" si="0"/>
        <v>0.1225</v>
      </c>
      <c r="I99" s="114">
        <f t="shared" si="0"/>
        <v>0</v>
      </c>
      <c r="J99" s="114">
        <f t="shared" si="0"/>
        <v>0</v>
      </c>
      <c r="K99" s="114">
        <f t="shared" si="0"/>
        <v>6.5439999999999996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18.75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40.19</v>
      </c>
      <c r="K3" s="177">
        <v>16.59</v>
      </c>
      <c r="L3" s="177">
        <v>0.44</v>
      </c>
      <c r="M3" s="177">
        <v>2.1</v>
      </c>
      <c r="N3" s="177">
        <v>1.72</v>
      </c>
      <c r="O3" s="177">
        <v>2.42</v>
      </c>
      <c r="P3" s="177">
        <v>1.7</v>
      </c>
      <c r="Q3" s="177">
        <v>0.3</v>
      </c>
      <c r="R3" s="177">
        <v>0.62</v>
      </c>
      <c r="S3" s="177">
        <v>0.21</v>
      </c>
      <c r="T3" s="177">
        <v>0.03</v>
      </c>
      <c r="U3" s="177">
        <v>2</v>
      </c>
      <c r="V3" s="177">
        <v>0.28999999999999998</v>
      </c>
      <c r="W3" s="177">
        <v>0.62</v>
      </c>
      <c r="X3" s="177">
        <v>2.86</v>
      </c>
      <c r="Y3" s="177">
        <v>0</v>
      </c>
      <c r="Z3" s="177">
        <v>4.17</v>
      </c>
      <c r="AA3" s="177">
        <v>1.28</v>
      </c>
      <c r="AB3" s="177">
        <v>0</v>
      </c>
      <c r="AC3" s="177">
        <v>23.55</v>
      </c>
      <c r="AD3" s="177">
        <v>0</v>
      </c>
      <c r="AE3" s="177">
        <v>0</v>
      </c>
      <c r="AF3" s="177">
        <v>0</v>
      </c>
      <c r="AG3" s="177">
        <v>32.21</v>
      </c>
      <c r="AH3" s="177">
        <v>0</v>
      </c>
      <c r="AI3" s="177">
        <v>9.9</v>
      </c>
      <c r="AJ3" s="177">
        <v>0</v>
      </c>
      <c r="AK3" s="177">
        <v>24.51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7.18</v>
      </c>
      <c r="AV3" s="177">
        <v>0.05</v>
      </c>
      <c r="AW3" s="177">
        <v>0.06</v>
      </c>
      <c r="AX3" s="177">
        <v>0.04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18.75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40.19</v>
      </c>
      <c r="K4" s="177">
        <v>16.59</v>
      </c>
      <c r="L4" s="177">
        <v>0.44</v>
      </c>
      <c r="M4" s="177">
        <v>2.1</v>
      </c>
      <c r="N4" s="177">
        <v>1.72</v>
      </c>
      <c r="O4" s="177">
        <v>2.42</v>
      </c>
      <c r="P4" s="177">
        <v>0.9</v>
      </c>
      <c r="Q4" s="177">
        <v>0.3</v>
      </c>
      <c r="R4" s="177">
        <v>0.62</v>
      </c>
      <c r="S4" s="177">
        <v>0.21</v>
      </c>
      <c r="T4" s="177">
        <v>0.03</v>
      </c>
      <c r="U4" s="177">
        <v>2</v>
      </c>
      <c r="V4" s="177">
        <v>0.28999999999999998</v>
      </c>
      <c r="W4" s="177">
        <v>0.62</v>
      </c>
      <c r="X4" s="177">
        <v>2.86</v>
      </c>
      <c r="Y4" s="177">
        <v>0</v>
      </c>
      <c r="Z4" s="177">
        <v>4.17</v>
      </c>
      <c r="AA4" s="177">
        <v>1.28</v>
      </c>
      <c r="AB4" s="177">
        <v>0</v>
      </c>
      <c r="AC4" s="177">
        <v>23.55</v>
      </c>
      <c r="AD4" s="177">
        <v>0</v>
      </c>
      <c r="AE4" s="177">
        <v>0</v>
      </c>
      <c r="AF4" s="177">
        <v>0</v>
      </c>
      <c r="AG4" s="177">
        <v>32.21</v>
      </c>
      <c r="AH4" s="177">
        <v>0</v>
      </c>
      <c r="AI4" s="177">
        <v>9.9</v>
      </c>
      <c r="AJ4" s="177">
        <v>0</v>
      </c>
      <c r="AK4" s="177">
        <v>24.51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7.18</v>
      </c>
      <c r="AV4" s="177">
        <v>0.05</v>
      </c>
      <c r="AW4" s="177">
        <v>0.03</v>
      </c>
      <c r="AX4" s="177">
        <v>0.04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18.75</v>
      </c>
      <c r="E5" s="177">
        <v>0</v>
      </c>
      <c r="F5" s="177">
        <v>0</v>
      </c>
      <c r="G5" s="177">
        <v>31.11</v>
      </c>
      <c r="H5" s="177">
        <v>0</v>
      </c>
      <c r="I5" s="177">
        <v>0</v>
      </c>
      <c r="J5" s="177">
        <v>40.19</v>
      </c>
      <c r="K5" s="177">
        <v>16.59</v>
      </c>
      <c r="L5" s="177">
        <v>0.44</v>
      </c>
      <c r="M5" s="177">
        <v>2.1</v>
      </c>
      <c r="N5" s="177">
        <v>1.72</v>
      </c>
      <c r="O5" s="177">
        <v>2.42</v>
      </c>
      <c r="P5" s="177">
        <v>0.76</v>
      </c>
      <c r="Q5" s="177">
        <v>0.3</v>
      </c>
      <c r="R5" s="177">
        <v>0.62</v>
      </c>
      <c r="S5" s="177">
        <v>0.21</v>
      </c>
      <c r="T5" s="177">
        <v>0.03</v>
      </c>
      <c r="U5" s="177">
        <v>2</v>
      </c>
      <c r="V5" s="177">
        <v>0.28999999999999998</v>
      </c>
      <c r="W5" s="177">
        <v>0.62</v>
      </c>
      <c r="X5" s="177">
        <v>2.86</v>
      </c>
      <c r="Y5" s="177">
        <v>0</v>
      </c>
      <c r="Z5" s="177">
        <v>4.17</v>
      </c>
      <c r="AA5" s="177">
        <v>1.28</v>
      </c>
      <c r="AB5" s="177">
        <v>0</v>
      </c>
      <c r="AC5" s="177">
        <v>22.55</v>
      </c>
      <c r="AD5" s="177">
        <v>0</v>
      </c>
      <c r="AE5" s="177">
        <v>0</v>
      </c>
      <c r="AF5" s="177">
        <v>0</v>
      </c>
      <c r="AG5" s="177">
        <v>32.21</v>
      </c>
      <c r="AH5" s="177">
        <v>0</v>
      </c>
      <c r="AI5" s="177">
        <v>9.9</v>
      </c>
      <c r="AJ5" s="177">
        <v>0</v>
      </c>
      <c r="AK5" s="177">
        <v>24.51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7.18</v>
      </c>
      <c r="AV5" s="177">
        <v>0.05</v>
      </c>
      <c r="AW5" s="177">
        <v>0.03</v>
      </c>
      <c r="AX5" s="177">
        <v>0.03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18.75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40.19</v>
      </c>
      <c r="K6" s="177">
        <v>16.59</v>
      </c>
      <c r="L6" s="177">
        <v>0.44</v>
      </c>
      <c r="M6" s="177">
        <v>2.1</v>
      </c>
      <c r="N6" s="177">
        <v>1.72</v>
      </c>
      <c r="O6" s="177">
        <v>2.42</v>
      </c>
      <c r="P6" s="177">
        <v>0.76</v>
      </c>
      <c r="Q6" s="177">
        <v>0.3</v>
      </c>
      <c r="R6" s="177">
        <v>0.62</v>
      </c>
      <c r="S6" s="177">
        <v>0.21</v>
      </c>
      <c r="T6" s="177">
        <v>0.03</v>
      </c>
      <c r="U6" s="177">
        <v>2</v>
      </c>
      <c r="V6" s="177">
        <v>0.28999999999999998</v>
      </c>
      <c r="W6" s="177">
        <v>0.62</v>
      </c>
      <c r="X6" s="177">
        <v>2.86</v>
      </c>
      <c r="Y6" s="177">
        <v>0</v>
      </c>
      <c r="Z6" s="177">
        <v>4.17</v>
      </c>
      <c r="AA6" s="177">
        <v>1.28</v>
      </c>
      <c r="AB6" s="177">
        <v>0</v>
      </c>
      <c r="AC6" s="177">
        <v>22.55</v>
      </c>
      <c r="AD6" s="177">
        <v>0</v>
      </c>
      <c r="AE6" s="177">
        <v>0</v>
      </c>
      <c r="AF6" s="177">
        <v>0</v>
      </c>
      <c r="AG6" s="177">
        <v>32.21</v>
      </c>
      <c r="AH6" s="177">
        <v>0</v>
      </c>
      <c r="AI6" s="177">
        <v>9.9</v>
      </c>
      <c r="AJ6" s="177">
        <v>0</v>
      </c>
      <c r="AK6" s="177">
        <v>24.51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7.18</v>
      </c>
      <c r="AV6" s="177">
        <v>0.05</v>
      </c>
      <c r="AW6" s="177">
        <v>0.03</v>
      </c>
      <c r="AX6" s="177">
        <v>0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19.28</v>
      </c>
      <c r="E7" s="177">
        <v>0</v>
      </c>
      <c r="F7" s="177">
        <v>0</v>
      </c>
      <c r="G7" s="177">
        <v>31.64</v>
      </c>
      <c r="H7" s="177">
        <v>0</v>
      </c>
      <c r="I7" s="177">
        <v>0</v>
      </c>
      <c r="J7" s="177">
        <v>40.19</v>
      </c>
      <c r="K7" s="177">
        <v>16.59</v>
      </c>
      <c r="L7" s="177">
        <v>0.44</v>
      </c>
      <c r="M7" s="177">
        <v>2.1</v>
      </c>
      <c r="N7" s="177">
        <v>1.72</v>
      </c>
      <c r="O7" s="177">
        <v>2.42</v>
      </c>
      <c r="P7" s="177">
        <v>0.78</v>
      </c>
      <c r="Q7" s="177">
        <v>0.3</v>
      </c>
      <c r="R7" s="177">
        <v>0.62</v>
      </c>
      <c r="S7" s="177">
        <v>0.21</v>
      </c>
      <c r="T7" s="177">
        <v>0.03</v>
      </c>
      <c r="U7" s="177">
        <v>2</v>
      </c>
      <c r="V7" s="177">
        <v>0.28999999999999998</v>
      </c>
      <c r="W7" s="177">
        <v>0.62</v>
      </c>
      <c r="X7" s="177">
        <v>2.86</v>
      </c>
      <c r="Y7" s="177">
        <v>0</v>
      </c>
      <c r="Z7" s="177">
        <v>4.17</v>
      </c>
      <c r="AA7" s="177">
        <v>1.28</v>
      </c>
      <c r="AB7" s="177">
        <v>0</v>
      </c>
      <c r="AC7" s="177">
        <v>22.55</v>
      </c>
      <c r="AD7" s="177">
        <v>0</v>
      </c>
      <c r="AE7" s="177">
        <v>0</v>
      </c>
      <c r="AF7" s="177">
        <v>0</v>
      </c>
      <c r="AG7" s="177">
        <v>32.21</v>
      </c>
      <c r="AH7" s="177">
        <v>0</v>
      </c>
      <c r="AI7" s="177">
        <v>9.9</v>
      </c>
      <c r="AJ7" s="177">
        <v>0</v>
      </c>
      <c r="AK7" s="177">
        <v>24.51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7.18</v>
      </c>
      <c r="AV7" s="177">
        <v>0.05</v>
      </c>
      <c r="AW7" s="177">
        <v>0</v>
      </c>
      <c r="AX7" s="177">
        <v>0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19.28</v>
      </c>
      <c r="E8" s="177">
        <v>0</v>
      </c>
      <c r="F8" s="177">
        <v>0</v>
      </c>
      <c r="G8" s="177">
        <v>31.64</v>
      </c>
      <c r="H8" s="177">
        <v>0</v>
      </c>
      <c r="I8" s="177">
        <v>0</v>
      </c>
      <c r="J8" s="177">
        <v>40.19</v>
      </c>
      <c r="K8" s="177">
        <v>16.59</v>
      </c>
      <c r="L8" s="177">
        <v>0.44</v>
      </c>
      <c r="M8" s="177">
        <v>2.1</v>
      </c>
      <c r="N8" s="177">
        <v>1.72</v>
      </c>
      <c r="O8" s="177">
        <v>2.42</v>
      </c>
      <c r="P8" s="177">
        <v>0.77</v>
      </c>
      <c r="Q8" s="177">
        <v>0.3</v>
      </c>
      <c r="R8" s="177">
        <v>0.62</v>
      </c>
      <c r="S8" s="177">
        <v>0.21</v>
      </c>
      <c r="T8" s="177">
        <v>0.03</v>
      </c>
      <c r="U8" s="177">
        <v>2</v>
      </c>
      <c r="V8" s="177">
        <v>0.28999999999999998</v>
      </c>
      <c r="W8" s="177">
        <v>0.62</v>
      </c>
      <c r="X8" s="177">
        <v>2.86</v>
      </c>
      <c r="Y8" s="177">
        <v>0</v>
      </c>
      <c r="Z8" s="177">
        <v>4.17</v>
      </c>
      <c r="AA8" s="177">
        <v>1.28</v>
      </c>
      <c r="AB8" s="177">
        <v>0</v>
      </c>
      <c r="AC8" s="177">
        <v>22.55</v>
      </c>
      <c r="AD8" s="177">
        <v>0</v>
      </c>
      <c r="AE8" s="177">
        <v>0</v>
      </c>
      <c r="AF8" s="177">
        <v>0</v>
      </c>
      <c r="AG8" s="177">
        <v>32.21</v>
      </c>
      <c r="AH8" s="177">
        <v>0</v>
      </c>
      <c r="AI8" s="177">
        <v>9.9</v>
      </c>
      <c r="AJ8" s="177">
        <v>0</v>
      </c>
      <c r="AK8" s="177">
        <v>24.51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7.18</v>
      </c>
      <c r="AV8" s="177">
        <v>0.05</v>
      </c>
      <c r="AW8" s="177">
        <v>0</v>
      </c>
      <c r="AX8" s="177">
        <v>0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19.28</v>
      </c>
      <c r="E9" s="177">
        <v>0</v>
      </c>
      <c r="F9" s="177">
        <v>0</v>
      </c>
      <c r="G9" s="177">
        <v>31.64</v>
      </c>
      <c r="H9" s="177">
        <v>0</v>
      </c>
      <c r="I9" s="177">
        <v>0</v>
      </c>
      <c r="J9" s="177">
        <v>40.19</v>
      </c>
      <c r="K9" s="177">
        <v>16.59</v>
      </c>
      <c r="L9" s="177">
        <v>0.44</v>
      </c>
      <c r="M9" s="177">
        <v>2.1</v>
      </c>
      <c r="N9" s="177">
        <v>1.72</v>
      </c>
      <c r="O9" s="177">
        <v>2.42</v>
      </c>
      <c r="P9" s="177">
        <v>0.77</v>
      </c>
      <c r="Q9" s="177">
        <v>0.3</v>
      </c>
      <c r="R9" s="177">
        <v>0.62</v>
      </c>
      <c r="S9" s="177">
        <v>0.21</v>
      </c>
      <c r="T9" s="177">
        <v>0.03</v>
      </c>
      <c r="U9" s="177">
        <v>2</v>
      </c>
      <c r="V9" s="177">
        <v>0.28999999999999998</v>
      </c>
      <c r="W9" s="177">
        <v>0.62</v>
      </c>
      <c r="X9" s="177">
        <v>2.86</v>
      </c>
      <c r="Y9" s="177">
        <v>0</v>
      </c>
      <c r="Z9" s="177">
        <v>4.17</v>
      </c>
      <c r="AA9" s="177">
        <v>1.28</v>
      </c>
      <c r="AB9" s="177">
        <v>0</v>
      </c>
      <c r="AC9" s="177">
        <v>22.55</v>
      </c>
      <c r="AD9" s="177">
        <v>0</v>
      </c>
      <c r="AE9" s="177">
        <v>0</v>
      </c>
      <c r="AF9" s="177">
        <v>0</v>
      </c>
      <c r="AG9" s="177">
        <v>32.21</v>
      </c>
      <c r="AH9" s="177">
        <v>0</v>
      </c>
      <c r="AI9" s="177">
        <v>9.9</v>
      </c>
      <c r="AJ9" s="177">
        <v>0</v>
      </c>
      <c r="AK9" s="177">
        <v>49.51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7.18</v>
      </c>
      <c r="AV9" s="177">
        <v>0.05</v>
      </c>
      <c r="AW9" s="177">
        <v>0</v>
      </c>
      <c r="AX9" s="177">
        <v>0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19.28</v>
      </c>
      <c r="E10" s="177">
        <v>0</v>
      </c>
      <c r="F10" s="177">
        <v>0</v>
      </c>
      <c r="G10" s="177">
        <v>31.64</v>
      </c>
      <c r="H10" s="177">
        <v>0</v>
      </c>
      <c r="I10" s="177">
        <v>0</v>
      </c>
      <c r="J10" s="177">
        <v>40.19</v>
      </c>
      <c r="K10" s="177">
        <v>16.59</v>
      </c>
      <c r="L10" s="177">
        <v>0.44</v>
      </c>
      <c r="M10" s="177">
        <v>2.1</v>
      </c>
      <c r="N10" s="177">
        <v>1.72</v>
      </c>
      <c r="O10" s="177">
        <v>2.42</v>
      </c>
      <c r="P10" s="177">
        <v>0.77</v>
      </c>
      <c r="Q10" s="177">
        <v>0.3</v>
      </c>
      <c r="R10" s="177">
        <v>0.62</v>
      </c>
      <c r="S10" s="177">
        <v>0.21</v>
      </c>
      <c r="T10" s="177">
        <v>0.03</v>
      </c>
      <c r="U10" s="177">
        <v>2</v>
      </c>
      <c r="V10" s="177">
        <v>0.28999999999999998</v>
      </c>
      <c r="W10" s="177">
        <v>0.62</v>
      </c>
      <c r="X10" s="177">
        <v>2.86</v>
      </c>
      <c r="Y10" s="177">
        <v>0</v>
      </c>
      <c r="Z10" s="177">
        <v>4.17</v>
      </c>
      <c r="AA10" s="177">
        <v>1.28</v>
      </c>
      <c r="AB10" s="177">
        <v>0</v>
      </c>
      <c r="AC10" s="177">
        <v>22.55</v>
      </c>
      <c r="AD10" s="177">
        <v>0</v>
      </c>
      <c r="AE10" s="177">
        <v>0</v>
      </c>
      <c r="AF10" s="177">
        <v>0</v>
      </c>
      <c r="AG10" s="177">
        <v>32.21</v>
      </c>
      <c r="AH10" s="177">
        <v>0</v>
      </c>
      <c r="AI10" s="177">
        <v>9.9</v>
      </c>
      <c r="AJ10" s="177">
        <v>0</v>
      </c>
      <c r="AK10" s="177">
        <v>49.51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7.18</v>
      </c>
      <c r="AV10" s="177">
        <v>0.05</v>
      </c>
      <c r="AW10" s="177">
        <v>0</v>
      </c>
      <c r="AX10" s="177">
        <v>0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19.28</v>
      </c>
      <c r="E11" s="177">
        <v>0</v>
      </c>
      <c r="F11" s="177">
        <v>0</v>
      </c>
      <c r="G11" s="177">
        <v>31.64</v>
      </c>
      <c r="H11" s="177">
        <v>0</v>
      </c>
      <c r="I11" s="177">
        <v>0</v>
      </c>
      <c r="J11" s="177">
        <v>40.19</v>
      </c>
      <c r="K11" s="177">
        <v>7.31</v>
      </c>
      <c r="L11" s="177">
        <v>0.44</v>
      </c>
      <c r="M11" s="177">
        <v>2.1</v>
      </c>
      <c r="N11" s="177">
        <v>1.72</v>
      </c>
      <c r="O11" s="177">
        <v>2.42</v>
      </c>
      <c r="P11" s="177">
        <v>0.77</v>
      </c>
      <c r="Q11" s="177">
        <v>0.3</v>
      </c>
      <c r="R11" s="177">
        <v>0.62</v>
      </c>
      <c r="S11" s="177">
        <v>0</v>
      </c>
      <c r="T11" s="177">
        <v>0.03</v>
      </c>
      <c r="U11" s="177">
        <v>2</v>
      </c>
      <c r="V11" s="177">
        <v>0.28999999999999998</v>
      </c>
      <c r="W11" s="177">
        <v>0.62</v>
      </c>
      <c r="X11" s="177">
        <v>2.86</v>
      </c>
      <c r="Y11" s="177">
        <v>0</v>
      </c>
      <c r="Z11" s="177">
        <v>4.17</v>
      </c>
      <c r="AA11" s="177">
        <v>1.28</v>
      </c>
      <c r="AB11" s="177">
        <v>0</v>
      </c>
      <c r="AC11" s="177">
        <v>22.55</v>
      </c>
      <c r="AD11" s="177">
        <v>0</v>
      </c>
      <c r="AE11" s="177">
        <v>0</v>
      </c>
      <c r="AF11" s="177">
        <v>0</v>
      </c>
      <c r="AG11" s="177">
        <v>32.21</v>
      </c>
      <c r="AH11" s="177">
        <v>0</v>
      </c>
      <c r="AI11" s="177">
        <v>9.9</v>
      </c>
      <c r="AJ11" s="177">
        <v>0</v>
      </c>
      <c r="AK11" s="177">
        <v>40.700000000000003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7.18</v>
      </c>
      <c r="AV11" s="177">
        <v>0.05</v>
      </c>
      <c r="AW11" s="177">
        <v>0</v>
      </c>
      <c r="AX11" s="177">
        <v>0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19.28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40.19</v>
      </c>
      <c r="K12" s="177">
        <v>16.600000000000001</v>
      </c>
      <c r="L12" s="177">
        <v>0.44</v>
      </c>
      <c r="M12" s="177">
        <v>2.1</v>
      </c>
      <c r="N12" s="177">
        <v>1.72</v>
      </c>
      <c r="O12" s="177">
        <v>2.42</v>
      </c>
      <c r="P12" s="177">
        <v>0.77</v>
      </c>
      <c r="Q12" s="177">
        <v>0.3</v>
      </c>
      <c r="R12" s="177">
        <v>0.62</v>
      </c>
      <c r="S12" s="177">
        <v>0</v>
      </c>
      <c r="T12" s="177">
        <v>0.03</v>
      </c>
      <c r="U12" s="177">
        <v>2</v>
      </c>
      <c r="V12" s="177">
        <v>0.28999999999999998</v>
      </c>
      <c r="W12" s="177">
        <v>0.62</v>
      </c>
      <c r="X12" s="177">
        <v>2.86</v>
      </c>
      <c r="Y12" s="177">
        <v>0</v>
      </c>
      <c r="Z12" s="177">
        <v>4.17</v>
      </c>
      <c r="AA12" s="177">
        <v>1.28</v>
      </c>
      <c r="AB12" s="177">
        <v>0</v>
      </c>
      <c r="AC12" s="177">
        <v>22.6</v>
      </c>
      <c r="AD12" s="177">
        <v>0</v>
      </c>
      <c r="AE12" s="177">
        <v>0</v>
      </c>
      <c r="AF12" s="177">
        <v>0</v>
      </c>
      <c r="AG12" s="177">
        <v>32.21</v>
      </c>
      <c r="AH12" s="177">
        <v>0</v>
      </c>
      <c r="AI12" s="177">
        <v>9.9</v>
      </c>
      <c r="AJ12" s="177">
        <v>0</v>
      </c>
      <c r="AK12" s="177">
        <v>40.700000000000003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7.18</v>
      </c>
      <c r="AV12" s="177">
        <v>0.05</v>
      </c>
      <c r="AW12" s="177">
        <v>0</v>
      </c>
      <c r="AX12" s="177">
        <v>0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19.28</v>
      </c>
      <c r="E13" s="177">
        <v>0</v>
      </c>
      <c r="F13" s="177">
        <v>0</v>
      </c>
      <c r="G13" s="177">
        <v>31.64</v>
      </c>
      <c r="H13" s="177">
        <v>0</v>
      </c>
      <c r="I13" s="177">
        <v>0</v>
      </c>
      <c r="J13" s="177">
        <v>40.19</v>
      </c>
      <c r="K13" s="177">
        <v>16.600000000000001</v>
      </c>
      <c r="L13" s="177">
        <v>0.44</v>
      </c>
      <c r="M13" s="177">
        <v>2.1</v>
      </c>
      <c r="N13" s="177">
        <v>1.72</v>
      </c>
      <c r="O13" s="177">
        <v>2.42</v>
      </c>
      <c r="P13" s="177">
        <v>0.77</v>
      </c>
      <c r="Q13" s="177">
        <v>0.3</v>
      </c>
      <c r="R13" s="177">
        <v>0.62</v>
      </c>
      <c r="S13" s="177">
        <v>0</v>
      </c>
      <c r="T13" s="177">
        <v>0.03</v>
      </c>
      <c r="U13" s="177">
        <v>2</v>
      </c>
      <c r="V13" s="177">
        <v>0.28999999999999998</v>
      </c>
      <c r="W13" s="177">
        <v>0.62</v>
      </c>
      <c r="X13" s="177">
        <v>2.86</v>
      </c>
      <c r="Y13" s="177">
        <v>0</v>
      </c>
      <c r="Z13" s="177">
        <v>3.06</v>
      </c>
      <c r="AA13" s="177">
        <v>0.9</v>
      </c>
      <c r="AB13" s="177">
        <v>0</v>
      </c>
      <c r="AC13" s="177">
        <v>22.6</v>
      </c>
      <c r="AD13" s="177">
        <v>0</v>
      </c>
      <c r="AE13" s="177">
        <v>0</v>
      </c>
      <c r="AF13" s="177">
        <v>0</v>
      </c>
      <c r="AG13" s="177">
        <v>32.21</v>
      </c>
      <c r="AH13" s="177">
        <v>0</v>
      </c>
      <c r="AI13" s="177">
        <v>9.9</v>
      </c>
      <c r="AJ13" s="177">
        <v>0</v>
      </c>
      <c r="AK13" s="177">
        <v>40.700000000000003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7.18</v>
      </c>
      <c r="AV13" s="177">
        <v>0.05</v>
      </c>
      <c r="AW13" s="177">
        <v>0</v>
      </c>
      <c r="AX13" s="177">
        <v>0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19.28</v>
      </c>
      <c r="E14" s="177">
        <v>0</v>
      </c>
      <c r="F14" s="177">
        <v>0</v>
      </c>
      <c r="G14" s="177">
        <v>31.64</v>
      </c>
      <c r="H14" s="177">
        <v>0</v>
      </c>
      <c r="I14" s="177">
        <v>0</v>
      </c>
      <c r="J14" s="177">
        <v>40.19</v>
      </c>
      <c r="K14" s="177">
        <v>16.600000000000001</v>
      </c>
      <c r="L14" s="177">
        <v>0.44</v>
      </c>
      <c r="M14" s="177">
        <v>2.1</v>
      </c>
      <c r="N14" s="177">
        <v>1.72</v>
      </c>
      <c r="O14" s="177">
        <v>2.42</v>
      </c>
      <c r="P14" s="177">
        <v>0.77</v>
      </c>
      <c r="Q14" s="177">
        <v>0.3</v>
      </c>
      <c r="R14" s="177">
        <v>0.62</v>
      </c>
      <c r="S14" s="177">
        <v>0</v>
      </c>
      <c r="T14" s="177">
        <v>0.03</v>
      </c>
      <c r="U14" s="177">
        <v>2</v>
      </c>
      <c r="V14" s="177">
        <v>0.28999999999999998</v>
      </c>
      <c r="W14" s="177">
        <v>0.62</v>
      </c>
      <c r="X14" s="177">
        <v>2.86</v>
      </c>
      <c r="Y14" s="177">
        <v>0</v>
      </c>
      <c r="Z14" s="177">
        <v>3.06</v>
      </c>
      <c r="AA14" s="177">
        <v>0.9</v>
      </c>
      <c r="AB14" s="177">
        <v>0</v>
      </c>
      <c r="AC14" s="177">
        <v>22.6</v>
      </c>
      <c r="AD14" s="177">
        <v>0</v>
      </c>
      <c r="AE14" s="177">
        <v>0</v>
      </c>
      <c r="AF14" s="177">
        <v>0</v>
      </c>
      <c r="AG14" s="177">
        <v>32.21</v>
      </c>
      <c r="AH14" s="177">
        <v>0</v>
      </c>
      <c r="AI14" s="177">
        <v>9.9</v>
      </c>
      <c r="AJ14" s="177">
        <v>0</v>
      </c>
      <c r="AK14" s="177">
        <v>40.700000000000003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7.18</v>
      </c>
      <c r="AV14" s="177">
        <v>0.05</v>
      </c>
      <c r="AW14" s="177">
        <v>0</v>
      </c>
      <c r="AX14" s="177">
        <v>0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19.28</v>
      </c>
      <c r="E15" s="177">
        <v>0</v>
      </c>
      <c r="F15" s="177">
        <v>0</v>
      </c>
      <c r="G15" s="177">
        <v>32.18</v>
      </c>
      <c r="H15" s="177">
        <v>0</v>
      </c>
      <c r="I15" s="177">
        <v>0</v>
      </c>
      <c r="J15" s="177">
        <v>40.19</v>
      </c>
      <c r="K15" s="177">
        <v>28.85</v>
      </c>
      <c r="L15" s="177">
        <v>0.44</v>
      </c>
      <c r="M15" s="177">
        <v>2.1</v>
      </c>
      <c r="N15" s="177">
        <v>1.72</v>
      </c>
      <c r="O15" s="177">
        <v>2.42</v>
      </c>
      <c r="P15" s="177">
        <v>0.77</v>
      </c>
      <c r="Q15" s="177">
        <v>0.3</v>
      </c>
      <c r="R15" s="177">
        <v>0.62</v>
      </c>
      <c r="S15" s="177">
        <v>0</v>
      </c>
      <c r="T15" s="177">
        <v>0.03</v>
      </c>
      <c r="U15" s="177">
        <v>2</v>
      </c>
      <c r="V15" s="177">
        <v>0.28999999999999998</v>
      </c>
      <c r="W15" s="177">
        <v>0.62</v>
      </c>
      <c r="X15" s="177">
        <v>2.86</v>
      </c>
      <c r="Y15" s="177">
        <v>0</v>
      </c>
      <c r="Z15" s="177">
        <v>4.17</v>
      </c>
      <c r="AA15" s="177">
        <v>1.28</v>
      </c>
      <c r="AB15" s="177">
        <v>0</v>
      </c>
      <c r="AC15" s="177">
        <v>22.6</v>
      </c>
      <c r="AD15" s="177">
        <v>0</v>
      </c>
      <c r="AE15" s="177">
        <v>0</v>
      </c>
      <c r="AF15" s="177">
        <v>0</v>
      </c>
      <c r="AG15" s="177">
        <v>42.89</v>
      </c>
      <c r="AH15" s="177">
        <v>0</v>
      </c>
      <c r="AI15" s="177">
        <v>9.9</v>
      </c>
      <c r="AJ15" s="177">
        <v>0</v>
      </c>
      <c r="AK15" s="177">
        <v>40.700000000000003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7.18</v>
      </c>
      <c r="AV15" s="177">
        <v>0.05</v>
      </c>
      <c r="AW15" s="177">
        <v>0</v>
      </c>
      <c r="AX15" s="177">
        <v>0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19.28</v>
      </c>
      <c r="E16" s="177">
        <v>0</v>
      </c>
      <c r="F16" s="177">
        <v>0</v>
      </c>
      <c r="G16" s="177">
        <v>32.18</v>
      </c>
      <c r="H16" s="177">
        <v>0</v>
      </c>
      <c r="I16" s="177">
        <v>0</v>
      </c>
      <c r="J16" s="177">
        <v>40.19</v>
      </c>
      <c r="K16" s="177">
        <v>56.91</v>
      </c>
      <c r="L16" s="177">
        <v>0.44</v>
      </c>
      <c r="M16" s="177">
        <v>2.1</v>
      </c>
      <c r="N16" s="177">
        <v>1.72</v>
      </c>
      <c r="O16" s="177">
        <v>2.42</v>
      </c>
      <c r="P16" s="177">
        <v>0.77</v>
      </c>
      <c r="Q16" s="177">
        <v>0.3</v>
      </c>
      <c r="R16" s="177">
        <v>0.62</v>
      </c>
      <c r="S16" s="177">
        <v>0</v>
      </c>
      <c r="T16" s="177">
        <v>0.03</v>
      </c>
      <c r="U16" s="177">
        <v>2</v>
      </c>
      <c r="V16" s="177">
        <v>0.28999999999999998</v>
      </c>
      <c r="W16" s="177">
        <v>0.62</v>
      </c>
      <c r="X16" s="177">
        <v>2.86</v>
      </c>
      <c r="Y16" s="177">
        <v>0</v>
      </c>
      <c r="Z16" s="177">
        <v>4.17</v>
      </c>
      <c r="AA16" s="177">
        <v>1.28</v>
      </c>
      <c r="AB16" s="177">
        <v>0</v>
      </c>
      <c r="AC16" s="177">
        <v>22.6</v>
      </c>
      <c r="AD16" s="177">
        <v>0</v>
      </c>
      <c r="AE16" s="177">
        <v>0</v>
      </c>
      <c r="AF16" s="177">
        <v>0</v>
      </c>
      <c r="AG16" s="177">
        <v>42.89</v>
      </c>
      <c r="AH16" s="177">
        <v>0</v>
      </c>
      <c r="AI16" s="177">
        <v>9.9</v>
      </c>
      <c r="AJ16" s="177">
        <v>0</v>
      </c>
      <c r="AK16" s="177">
        <v>41.94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7.18</v>
      </c>
      <c r="AV16" s="177">
        <v>0.05</v>
      </c>
      <c r="AW16" s="177">
        <v>0</v>
      </c>
      <c r="AX16" s="177">
        <v>0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19.28</v>
      </c>
      <c r="E17" s="177">
        <v>0</v>
      </c>
      <c r="F17" s="177">
        <v>0</v>
      </c>
      <c r="G17" s="177">
        <v>32.18</v>
      </c>
      <c r="H17" s="177">
        <v>0</v>
      </c>
      <c r="I17" s="177">
        <v>0</v>
      </c>
      <c r="J17" s="177">
        <v>40.19</v>
      </c>
      <c r="K17" s="177">
        <v>80.14</v>
      </c>
      <c r="L17" s="177">
        <v>0.44</v>
      </c>
      <c r="M17" s="177">
        <v>2.1</v>
      </c>
      <c r="N17" s="177">
        <v>1.72</v>
      </c>
      <c r="O17" s="177">
        <v>2.42</v>
      </c>
      <c r="P17" s="177">
        <v>1.01</v>
      </c>
      <c r="Q17" s="177">
        <v>0.3</v>
      </c>
      <c r="R17" s="177">
        <v>0.62</v>
      </c>
      <c r="S17" s="177">
        <v>0</v>
      </c>
      <c r="T17" s="177">
        <v>0.03</v>
      </c>
      <c r="U17" s="177">
        <v>2</v>
      </c>
      <c r="V17" s="177">
        <v>0.28999999999999998</v>
      </c>
      <c r="W17" s="177">
        <v>1</v>
      </c>
      <c r="X17" s="177">
        <v>2.86</v>
      </c>
      <c r="Y17" s="177">
        <v>0</v>
      </c>
      <c r="Z17" s="177">
        <v>4.17</v>
      </c>
      <c r="AA17" s="177">
        <v>1.28</v>
      </c>
      <c r="AB17" s="177">
        <v>0</v>
      </c>
      <c r="AC17" s="177">
        <v>22.6</v>
      </c>
      <c r="AD17" s="177">
        <v>0</v>
      </c>
      <c r="AE17" s="177">
        <v>0</v>
      </c>
      <c r="AF17" s="177">
        <v>0</v>
      </c>
      <c r="AG17" s="177">
        <v>31.51</v>
      </c>
      <c r="AH17" s="177">
        <v>0</v>
      </c>
      <c r="AI17" s="177">
        <v>9.9</v>
      </c>
      <c r="AJ17" s="177">
        <v>0</v>
      </c>
      <c r="AK17" s="177">
        <v>41.94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7.18</v>
      </c>
      <c r="AV17" s="177">
        <v>0.05</v>
      </c>
      <c r="AW17" s="177">
        <v>0</v>
      </c>
      <c r="AX17" s="177">
        <v>0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19.28</v>
      </c>
      <c r="E18" s="177">
        <v>0</v>
      </c>
      <c r="F18" s="177">
        <v>0</v>
      </c>
      <c r="G18" s="177">
        <v>32.18</v>
      </c>
      <c r="H18" s="177">
        <v>0</v>
      </c>
      <c r="I18" s="177">
        <v>0</v>
      </c>
      <c r="J18" s="177">
        <v>40.19</v>
      </c>
      <c r="K18" s="177">
        <v>103.36</v>
      </c>
      <c r="L18" s="177">
        <v>0.44</v>
      </c>
      <c r="M18" s="177">
        <v>2.1</v>
      </c>
      <c r="N18" s="177">
        <v>1.72</v>
      </c>
      <c r="O18" s="177">
        <v>2.42</v>
      </c>
      <c r="P18" s="177">
        <v>0.83</v>
      </c>
      <c r="Q18" s="177">
        <v>0.3</v>
      </c>
      <c r="R18" s="177">
        <v>0.62</v>
      </c>
      <c r="S18" s="177">
        <v>0</v>
      </c>
      <c r="T18" s="177">
        <v>0.03</v>
      </c>
      <c r="U18" s="177">
        <v>2</v>
      </c>
      <c r="V18" s="177">
        <v>0.28999999999999998</v>
      </c>
      <c r="W18" s="177">
        <v>1</v>
      </c>
      <c r="X18" s="177">
        <v>2.86</v>
      </c>
      <c r="Y18" s="177">
        <v>0</v>
      </c>
      <c r="Z18" s="177">
        <v>4.17</v>
      </c>
      <c r="AA18" s="177">
        <v>1.28</v>
      </c>
      <c r="AB18" s="177">
        <v>0</v>
      </c>
      <c r="AC18" s="177">
        <v>22.6</v>
      </c>
      <c r="AD18" s="177">
        <v>0</v>
      </c>
      <c r="AE18" s="177">
        <v>0</v>
      </c>
      <c r="AF18" s="177">
        <v>0</v>
      </c>
      <c r="AG18" s="177">
        <v>31.51</v>
      </c>
      <c r="AH18" s="177">
        <v>0</v>
      </c>
      <c r="AI18" s="177">
        <v>9.9</v>
      </c>
      <c r="AJ18" s="177">
        <v>0</v>
      </c>
      <c r="AK18" s="177">
        <v>41.94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7.18</v>
      </c>
      <c r="AV18" s="177">
        <v>0.05</v>
      </c>
      <c r="AW18" s="177">
        <v>0</v>
      </c>
      <c r="AX18" s="177">
        <v>0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19.28</v>
      </c>
      <c r="E19" s="177">
        <v>0</v>
      </c>
      <c r="F19" s="177">
        <v>0</v>
      </c>
      <c r="G19" s="177">
        <v>32.18</v>
      </c>
      <c r="H19" s="177">
        <v>0</v>
      </c>
      <c r="I19" s="177">
        <v>0</v>
      </c>
      <c r="J19" s="177">
        <v>40.19</v>
      </c>
      <c r="K19" s="177">
        <v>135.30000000000001</v>
      </c>
      <c r="L19" s="177">
        <v>0.44</v>
      </c>
      <c r="M19" s="177">
        <v>2.1</v>
      </c>
      <c r="N19" s="177">
        <v>1.72</v>
      </c>
      <c r="O19" s="177">
        <v>2.42</v>
      </c>
      <c r="P19" s="177">
        <v>0.82</v>
      </c>
      <c r="Q19" s="177">
        <v>0.3</v>
      </c>
      <c r="R19" s="177">
        <v>0.62</v>
      </c>
      <c r="S19" s="177">
        <v>0</v>
      </c>
      <c r="T19" s="177">
        <v>0.03</v>
      </c>
      <c r="U19" s="177">
        <v>2</v>
      </c>
      <c r="V19" s="177">
        <v>0.28999999999999998</v>
      </c>
      <c r="W19" s="177">
        <v>0.62</v>
      </c>
      <c r="X19" s="177">
        <v>2.86</v>
      </c>
      <c r="Y19" s="177">
        <v>0</v>
      </c>
      <c r="Z19" s="177">
        <v>4.17</v>
      </c>
      <c r="AA19" s="177">
        <v>1.28</v>
      </c>
      <c r="AB19" s="177">
        <v>0</v>
      </c>
      <c r="AC19" s="177">
        <v>22.6</v>
      </c>
      <c r="AD19" s="177">
        <v>0</v>
      </c>
      <c r="AE19" s="177">
        <v>0</v>
      </c>
      <c r="AF19" s="177">
        <v>0</v>
      </c>
      <c r="AG19" s="177">
        <v>31.51</v>
      </c>
      <c r="AH19" s="177">
        <v>0</v>
      </c>
      <c r="AI19" s="177">
        <v>9.9</v>
      </c>
      <c r="AJ19" s="177">
        <v>0</v>
      </c>
      <c r="AK19" s="177">
        <v>41.94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7.18</v>
      </c>
      <c r="AV19" s="177">
        <v>0.05</v>
      </c>
      <c r="AW19" s="177">
        <v>0</v>
      </c>
      <c r="AX19" s="177">
        <v>0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19.28</v>
      </c>
      <c r="E20" s="177">
        <v>0</v>
      </c>
      <c r="F20" s="177">
        <v>0</v>
      </c>
      <c r="G20" s="177">
        <v>32.18</v>
      </c>
      <c r="H20" s="177">
        <v>0</v>
      </c>
      <c r="I20" s="177">
        <v>0</v>
      </c>
      <c r="J20" s="177">
        <v>40.19</v>
      </c>
      <c r="K20" s="177">
        <v>152.71</v>
      </c>
      <c r="L20" s="177">
        <v>0.44</v>
      </c>
      <c r="M20" s="177">
        <v>2.1</v>
      </c>
      <c r="N20" s="177">
        <v>1.72</v>
      </c>
      <c r="O20" s="177">
        <v>2.42</v>
      </c>
      <c r="P20" s="177">
        <v>0.82</v>
      </c>
      <c r="Q20" s="177">
        <v>0.3</v>
      </c>
      <c r="R20" s="177">
        <v>0.62</v>
      </c>
      <c r="S20" s="177">
        <v>0</v>
      </c>
      <c r="T20" s="177">
        <v>0.03</v>
      </c>
      <c r="U20" s="177">
        <v>2</v>
      </c>
      <c r="V20" s="177">
        <v>0.28999999999999998</v>
      </c>
      <c r="W20" s="177">
        <v>0.62</v>
      </c>
      <c r="X20" s="177">
        <v>2.86</v>
      </c>
      <c r="Y20" s="177">
        <v>0</v>
      </c>
      <c r="Z20" s="177">
        <v>4.17</v>
      </c>
      <c r="AA20" s="177">
        <v>1.28</v>
      </c>
      <c r="AB20" s="177">
        <v>0</v>
      </c>
      <c r="AC20" s="177">
        <v>22.55</v>
      </c>
      <c r="AD20" s="177">
        <v>0</v>
      </c>
      <c r="AE20" s="177">
        <v>0</v>
      </c>
      <c r="AF20" s="177">
        <v>0</v>
      </c>
      <c r="AG20" s="177">
        <v>31.51</v>
      </c>
      <c r="AH20" s="177">
        <v>0</v>
      </c>
      <c r="AI20" s="177">
        <v>9.9</v>
      </c>
      <c r="AJ20" s="177">
        <v>0</v>
      </c>
      <c r="AK20" s="177">
        <v>40.700000000000003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7.18</v>
      </c>
      <c r="AV20" s="177">
        <v>0.05</v>
      </c>
      <c r="AW20" s="177">
        <v>0</v>
      </c>
      <c r="AX20" s="177">
        <v>0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19.28</v>
      </c>
      <c r="E21" s="177">
        <v>0</v>
      </c>
      <c r="F21" s="177">
        <v>0</v>
      </c>
      <c r="G21" s="177">
        <v>32.18</v>
      </c>
      <c r="H21" s="177">
        <v>0</v>
      </c>
      <c r="I21" s="177">
        <v>0</v>
      </c>
      <c r="J21" s="177">
        <v>40.19</v>
      </c>
      <c r="K21" s="177">
        <v>170.13</v>
      </c>
      <c r="L21" s="177">
        <v>0.44</v>
      </c>
      <c r="M21" s="177">
        <v>2.1</v>
      </c>
      <c r="N21" s="177">
        <v>1.72</v>
      </c>
      <c r="O21" s="177">
        <v>2.42</v>
      </c>
      <c r="P21" s="177">
        <v>0.82</v>
      </c>
      <c r="Q21" s="177">
        <v>0.3</v>
      </c>
      <c r="R21" s="177">
        <v>0.62</v>
      </c>
      <c r="S21" s="177">
        <v>0</v>
      </c>
      <c r="T21" s="177">
        <v>0.03</v>
      </c>
      <c r="U21" s="177">
        <v>2</v>
      </c>
      <c r="V21" s="177">
        <v>0.28999999999999998</v>
      </c>
      <c r="W21" s="177">
        <v>0.62</v>
      </c>
      <c r="X21" s="177">
        <v>2.86</v>
      </c>
      <c r="Y21" s="177">
        <v>0</v>
      </c>
      <c r="Z21" s="177">
        <v>4.17</v>
      </c>
      <c r="AA21" s="177">
        <v>1.28</v>
      </c>
      <c r="AB21" s="177">
        <v>0</v>
      </c>
      <c r="AC21" s="177">
        <v>22.55</v>
      </c>
      <c r="AD21" s="177">
        <v>0</v>
      </c>
      <c r="AE21" s="177">
        <v>0</v>
      </c>
      <c r="AF21" s="177">
        <v>0</v>
      </c>
      <c r="AG21" s="177">
        <v>31.51</v>
      </c>
      <c r="AH21" s="177">
        <v>0</v>
      </c>
      <c r="AI21" s="177">
        <v>9.9</v>
      </c>
      <c r="AJ21" s="177">
        <v>0</v>
      </c>
      <c r="AK21" s="177">
        <v>40.700000000000003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7.18</v>
      </c>
      <c r="AV21" s="177">
        <v>0.05</v>
      </c>
      <c r="AW21" s="177">
        <v>0</v>
      </c>
      <c r="AX21" s="177">
        <v>0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19.28</v>
      </c>
      <c r="E22" s="177">
        <v>0</v>
      </c>
      <c r="F22" s="177">
        <v>0</v>
      </c>
      <c r="G22" s="177">
        <v>32.18</v>
      </c>
      <c r="H22" s="177">
        <v>0</v>
      </c>
      <c r="I22" s="177">
        <v>0</v>
      </c>
      <c r="J22" s="177">
        <v>40.19</v>
      </c>
      <c r="K22" s="177">
        <v>202.07</v>
      </c>
      <c r="L22" s="177">
        <v>0.44</v>
      </c>
      <c r="M22" s="177">
        <v>2.1</v>
      </c>
      <c r="N22" s="177">
        <v>1.72</v>
      </c>
      <c r="O22" s="177">
        <v>2.42</v>
      </c>
      <c r="P22" s="177">
        <v>0.82</v>
      </c>
      <c r="Q22" s="177">
        <v>0.3</v>
      </c>
      <c r="R22" s="177">
        <v>0.62</v>
      </c>
      <c r="S22" s="177">
        <v>0</v>
      </c>
      <c r="T22" s="177">
        <v>0.03</v>
      </c>
      <c r="U22" s="177">
        <v>2</v>
      </c>
      <c r="V22" s="177">
        <v>0.28999999999999998</v>
      </c>
      <c r="W22" s="177">
        <v>0.62</v>
      </c>
      <c r="X22" s="177">
        <v>2.86</v>
      </c>
      <c r="Y22" s="177">
        <v>0</v>
      </c>
      <c r="Z22" s="177">
        <v>4.17</v>
      </c>
      <c r="AA22" s="177">
        <v>1.28</v>
      </c>
      <c r="AB22" s="177">
        <v>0</v>
      </c>
      <c r="AC22" s="177">
        <v>22.55</v>
      </c>
      <c r="AD22" s="177">
        <v>0</v>
      </c>
      <c r="AE22" s="177">
        <v>0</v>
      </c>
      <c r="AF22" s="177">
        <v>0</v>
      </c>
      <c r="AG22" s="177">
        <v>31.51</v>
      </c>
      <c r="AH22" s="177">
        <v>0</v>
      </c>
      <c r="AI22" s="177">
        <v>9.9</v>
      </c>
      <c r="AJ22" s="177">
        <v>0</v>
      </c>
      <c r="AK22" s="177">
        <v>40.700000000000003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7.18</v>
      </c>
      <c r="AV22" s="177">
        <v>0.05</v>
      </c>
      <c r="AW22" s="177">
        <v>0</v>
      </c>
      <c r="AX22" s="177">
        <v>0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19.28</v>
      </c>
      <c r="E23" s="177">
        <v>0</v>
      </c>
      <c r="F23" s="177">
        <v>0</v>
      </c>
      <c r="G23" s="177">
        <v>32.18</v>
      </c>
      <c r="H23" s="177">
        <v>0</v>
      </c>
      <c r="I23" s="177">
        <v>0</v>
      </c>
      <c r="J23" s="177">
        <v>40.19</v>
      </c>
      <c r="K23" s="177">
        <v>232.07</v>
      </c>
      <c r="L23" s="177">
        <v>0.44</v>
      </c>
      <c r="M23" s="177">
        <v>2.1</v>
      </c>
      <c r="N23" s="177">
        <v>1.72</v>
      </c>
      <c r="O23" s="177">
        <v>2.42</v>
      </c>
      <c r="P23" s="177">
        <v>0.82</v>
      </c>
      <c r="Q23" s="177">
        <v>0</v>
      </c>
      <c r="R23" s="177">
        <v>0.62</v>
      </c>
      <c r="S23" s="177">
        <v>0</v>
      </c>
      <c r="T23" s="177">
        <v>0.03</v>
      </c>
      <c r="U23" s="177">
        <v>2</v>
      </c>
      <c r="V23" s="177">
        <v>0.28999999999999998</v>
      </c>
      <c r="W23" s="177">
        <v>0.62</v>
      </c>
      <c r="X23" s="177">
        <v>2.86</v>
      </c>
      <c r="Y23" s="177">
        <v>0</v>
      </c>
      <c r="Z23" s="177">
        <v>4.17</v>
      </c>
      <c r="AA23" s="177">
        <v>1.28</v>
      </c>
      <c r="AB23" s="177">
        <v>0</v>
      </c>
      <c r="AC23" s="177">
        <v>22.55</v>
      </c>
      <c r="AD23" s="177">
        <v>0</v>
      </c>
      <c r="AE23" s="177">
        <v>0</v>
      </c>
      <c r="AF23" s="177">
        <v>0</v>
      </c>
      <c r="AG23" s="177">
        <v>31.51</v>
      </c>
      <c r="AH23" s="177">
        <v>0</v>
      </c>
      <c r="AI23" s="177">
        <v>9.9</v>
      </c>
      <c r="AJ23" s="177">
        <v>0</v>
      </c>
      <c r="AK23" s="177">
        <v>41.94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7.18</v>
      </c>
      <c r="AV23" s="177">
        <v>0.05</v>
      </c>
      <c r="AW23" s="177">
        <v>0</v>
      </c>
      <c r="AX23" s="177">
        <v>0.03</v>
      </c>
      <c r="AY23" s="177">
        <v>0.08</v>
      </c>
    </row>
    <row r="24" spans="1:51">
      <c r="A24" t="s">
        <v>66</v>
      </c>
      <c r="B24" s="177">
        <v>0</v>
      </c>
      <c r="C24" s="177">
        <v>0</v>
      </c>
      <c r="D24" s="177">
        <v>19.28</v>
      </c>
      <c r="E24" s="177">
        <v>0</v>
      </c>
      <c r="F24" s="177">
        <v>0</v>
      </c>
      <c r="G24" s="177">
        <v>32.18</v>
      </c>
      <c r="H24" s="177">
        <v>0</v>
      </c>
      <c r="I24" s="177">
        <v>0</v>
      </c>
      <c r="J24" s="177">
        <v>40.19</v>
      </c>
      <c r="K24" s="177">
        <v>243.66</v>
      </c>
      <c r="L24" s="177">
        <v>8.85</v>
      </c>
      <c r="M24" s="177">
        <v>2.1</v>
      </c>
      <c r="N24" s="177">
        <v>1.72</v>
      </c>
      <c r="O24" s="177">
        <v>2.42</v>
      </c>
      <c r="P24" s="177">
        <v>0.82</v>
      </c>
      <c r="Q24" s="177">
        <v>5.84</v>
      </c>
      <c r="R24" s="177">
        <v>0.62</v>
      </c>
      <c r="S24" s="177">
        <v>0.3</v>
      </c>
      <c r="T24" s="177">
        <v>0.26</v>
      </c>
      <c r="U24" s="177">
        <v>2</v>
      </c>
      <c r="V24" s="177">
        <v>0.28999999999999998</v>
      </c>
      <c r="W24" s="177">
        <v>0.62</v>
      </c>
      <c r="X24" s="177">
        <v>2.86</v>
      </c>
      <c r="Y24" s="177">
        <v>0</v>
      </c>
      <c r="Z24" s="177">
        <v>4.17</v>
      </c>
      <c r="AA24" s="177">
        <v>1.28</v>
      </c>
      <c r="AB24" s="177">
        <v>0</v>
      </c>
      <c r="AC24" s="177">
        <v>22.55</v>
      </c>
      <c r="AD24" s="177">
        <v>0</v>
      </c>
      <c r="AE24" s="177">
        <v>0</v>
      </c>
      <c r="AF24" s="177">
        <v>0</v>
      </c>
      <c r="AG24" s="177">
        <v>31.51</v>
      </c>
      <c r="AH24" s="177">
        <v>0</v>
      </c>
      <c r="AI24" s="177">
        <v>9.9</v>
      </c>
      <c r="AJ24" s="177">
        <v>0</v>
      </c>
      <c r="AK24" s="177">
        <v>40.700000000000003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7.18</v>
      </c>
      <c r="AV24" s="177">
        <v>0.05</v>
      </c>
      <c r="AW24" s="177">
        <v>0</v>
      </c>
      <c r="AX24" s="177">
        <v>0.03</v>
      </c>
      <c r="AY24" s="177">
        <v>1.3</v>
      </c>
    </row>
    <row r="25" spans="1:51">
      <c r="A25" t="s">
        <v>67</v>
      </c>
      <c r="B25" s="177">
        <v>0</v>
      </c>
      <c r="C25" s="177">
        <v>0</v>
      </c>
      <c r="D25" s="177">
        <v>19.28</v>
      </c>
      <c r="E25" s="177">
        <v>0</v>
      </c>
      <c r="F25" s="177">
        <v>0</v>
      </c>
      <c r="G25" s="177">
        <v>32.18</v>
      </c>
      <c r="H25" s="177">
        <v>0</v>
      </c>
      <c r="I25" s="177">
        <v>0</v>
      </c>
      <c r="J25" s="177">
        <v>40.19</v>
      </c>
      <c r="K25" s="177">
        <v>242.07</v>
      </c>
      <c r="L25" s="177">
        <v>8.85</v>
      </c>
      <c r="M25" s="177">
        <v>2.1</v>
      </c>
      <c r="N25" s="177">
        <v>1.72</v>
      </c>
      <c r="O25" s="177">
        <v>2.42</v>
      </c>
      <c r="P25" s="177">
        <v>0.82</v>
      </c>
      <c r="Q25" s="177">
        <v>4.07</v>
      </c>
      <c r="R25" s="177">
        <v>13.02</v>
      </c>
      <c r="S25" s="177">
        <v>0.21</v>
      </c>
      <c r="T25" s="177">
        <v>0.41</v>
      </c>
      <c r="U25" s="177">
        <v>2</v>
      </c>
      <c r="V25" s="177">
        <v>0.28999999999999998</v>
      </c>
      <c r="W25" s="177">
        <v>0.62</v>
      </c>
      <c r="X25" s="177">
        <v>2.86</v>
      </c>
      <c r="Y25" s="177">
        <v>0</v>
      </c>
      <c r="Z25" s="177">
        <v>4.17</v>
      </c>
      <c r="AA25" s="177">
        <v>25.1</v>
      </c>
      <c r="AB25" s="177">
        <v>0</v>
      </c>
      <c r="AC25" s="177">
        <v>21.74</v>
      </c>
      <c r="AD25" s="177">
        <v>0</v>
      </c>
      <c r="AE25" s="177">
        <v>0</v>
      </c>
      <c r="AF25" s="177">
        <v>0</v>
      </c>
      <c r="AG25" s="177">
        <v>31.51</v>
      </c>
      <c r="AH25" s="177">
        <v>0</v>
      </c>
      <c r="AI25" s="177">
        <v>9.9</v>
      </c>
      <c r="AJ25" s="177">
        <v>0</v>
      </c>
      <c r="AK25" s="177">
        <v>36.97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8.74</v>
      </c>
      <c r="AV25" s="177">
        <v>0.05</v>
      </c>
      <c r="AW25" s="177">
        <v>0.03</v>
      </c>
      <c r="AX25" s="177">
        <v>0.03</v>
      </c>
      <c r="AY25" s="177">
        <v>0.79</v>
      </c>
    </row>
    <row r="26" spans="1:51">
      <c r="A26" t="s">
        <v>68</v>
      </c>
      <c r="B26" s="177">
        <v>0</v>
      </c>
      <c r="C26" s="177">
        <v>0</v>
      </c>
      <c r="D26" s="177">
        <v>19.28</v>
      </c>
      <c r="E26" s="177">
        <v>0</v>
      </c>
      <c r="F26" s="177">
        <v>0</v>
      </c>
      <c r="G26" s="177">
        <v>32.18</v>
      </c>
      <c r="H26" s="177">
        <v>0</v>
      </c>
      <c r="I26" s="177">
        <v>0</v>
      </c>
      <c r="J26" s="177">
        <v>40.19</v>
      </c>
      <c r="K26" s="177">
        <v>242.1</v>
      </c>
      <c r="L26" s="177">
        <v>8.85</v>
      </c>
      <c r="M26" s="177">
        <v>2.1</v>
      </c>
      <c r="N26" s="177">
        <v>1.72</v>
      </c>
      <c r="O26" s="177">
        <v>2.42</v>
      </c>
      <c r="P26" s="177">
        <v>0.82</v>
      </c>
      <c r="Q26" s="177">
        <v>4.07</v>
      </c>
      <c r="R26" s="177">
        <v>15.34</v>
      </c>
      <c r="S26" s="177">
        <v>0.21</v>
      </c>
      <c r="T26" s="177">
        <v>0.42</v>
      </c>
      <c r="U26" s="177">
        <v>2</v>
      </c>
      <c r="V26" s="177">
        <v>0.28999999999999998</v>
      </c>
      <c r="W26" s="177">
        <v>0.62</v>
      </c>
      <c r="X26" s="177">
        <v>2.86</v>
      </c>
      <c r="Y26" s="177">
        <v>0</v>
      </c>
      <c r="Z26" s="177">
        <v>35.14</v>
      </c>
      <c r="AA26" s="177">
        <v>25.1</v>
      </c>
      <c r="AB26" s="177">
        <v>0</v>
      </c>
      <c r="AC26" s="177">
        <v>21.74</v>
      </c>
      <c r="AD26" s="177">
        <v>0</v>
      </c>
      <c r="AE26" s="177">
        <v>0</v>
      </c>
      <c r="AF26" s="177">
        <v>0</v>
      </c>
      <c r="AG26" s="177">
        <v>31.51</v>
      </c>
      <c r="AH26" s="177">
        <v>0</v>
      </c>
      <c r="AI26" s="177">
        <v>9.9</v>
      </c>
      <c r="AJ26" s="177">
        <v>0</v>
      </c>
      <c r="AK26" s="177">
        <v>36.97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8.74</v>
      </c>
      <c r="AV26" s="177">
        <v>0.05</v>
      </c>
      <c r="AW26" s="177">
        <v>0.03</v>
      </c>
      <c r="AX26" s="177">
        <v>0.03</v>
      </c>
      <c r="AY26" s="177">
        <v>0.79</v>
      </c>
    </row>
    <row r="27" spans="1:51">
      <c r="A27" t="s">
        <v>69</v>
      </c>
      <c r="B27" s="177">
        <v>0</v>
      </c>
      <c r="C27" s="177">
        <v>0</v>
      </c>
      <c r="D27" s="177">
        <v>18.75</v>
      </c>
      <c r="E27" s="177">
        <v>0</v>
      </c>
      <c r="F27" s="177">
        <v>0</v>
      </c>
      <c r="G27" s="177">
        <v>32.18</v>
      </c>
      <c r="H27" s="177">
        <v>0</v>
      </c>
      <c r="I27" s="177">
        <v>0</v>
      </c>
      <c r="J27" s="177">
        <v>40.19</v>
      </c>
      <c r="K27" s="177">
        <v>249.89</v>
      </c>
      <c r="L27" s="177">
        <v>8.85</v>
      </c>
      <c r="M27" s="177">
        <v>2.1</v>
      </c>
      <c r="N27" s="177">
        <v>1.72</v>
      </c>
      <c r="O27" s="177">
        <v>2.42</v>
      </c>
      <c r="P27" s="177">
        <v>0.82</v>
      </c>
      <c r="Q27" s="177">
        <v>6.31</v>
      </c>
      <c r="R27" s="177">
        <v>15.34</v>
      </c>
      <c r="S27" s="177">
        <v>0.21</v>
      </c>
      <c r="T27" s="177">
        <v>0.73</v>
      </c>
      <c r="U27" s="177">
        <v>2</v>
      </c>
      <c r="V27" s="177">
        <v>0.28999999999999998</v>
      </c>
      <c r="W27" s="177">
        <v>0.62</v>
      </c>
      <c r="X27" s="177">
        <v>2.86</v>
      </c>
      <c r="Y27" s="177">
        <v>0</v>
      </c>
      <c r="Z27" s="177">
        <v>64.17</v>
      </c>
      <c r="AA27" s="177">
        <v>25.1</v>
      </c>
      <c r="AB27" s="177">
        <v>0</v>
      </c>
      <c r="AC27" s="177">
        <v>21.78</v>
      </c>
      <c r="AD27" s="177">
        <v>0</v>
      </c>
      <c r="AE27" s="177">
        <v>0</v>
      </c>
      <c r="AF27" s="177">
        <v>0</v>
      </c>
      <c r="AG27" s="177">
        <v>39.15</v>
      </c>
      <c r="AH27" s="177">
        <v>0</v>
      </c>
      <c r="AI27" s="177">
        <v>9.9</v>
      </c>
      <c r="AJ27" s="177">
        <v>0</v>
      </c>
      <c r="AK27" s="177">
        <v>36.97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8.74</v>
      </c>
      <c r="AV27" s="177">
        <v>0.05</v>
      </c>
      <c r="AW27" s="177">
        <v>0.03</v>
      </c>
      <c r="AX27" s="177">
        <v>0.03</v>
      </c>
      <c r="AY27" s="177">
        <v>1.3</v>
      </c>
    </row>
    <row r="28" spans="1:51">
      <c r="A28" t="s">
        <v>70</v>
      </c>
      <c r="B28" s="177">
        <v>0</v>
      </c>
      <c r="C28" s="177">
        <v>0</v>
      </c>
      <c r="D28" s="177">
        <v>18.75</v>
      </c>
      <c r="E28" s="177">
        <v>0</v>
      </c>
      <c r="F28" s="177">
        <v>0</v>
      </c>
      <c r="G28" s="177">
        <v>32.18</v>
      </c>
      <c r="H28" s="177">
        <v>0</v>
      </c>
      <c r="I28" s="177">
        <v>0</v>
      </c>
      <c r="J28" s="177">
        <v>40.19</v>
      </c>
      <c r="K28" s="177">
        <v>242.1</v>
      </c>
      <c r="L28" s="177">
        <v>8.85</v>
      </c>
      <c r="M28" s="177">
        <v>2.1</v>
      </c>
      <c r="N28" s="177">
        <v>1.72</v>
      </c>
      <c r="O28" s="177">
        <v>2.42</v>
      </c>
      <c r="P28" s="177">
        <v>0.82</v>
      </c>
      <c r="Q28" s="177">
        <v>4.07</v>
      </c>
      <c r="R28" s="177">
        <v>15.34</v>
      </c>
      <c r="S28" s="177">
        <v>0.21</v>
      </c>
      <c r="T28" s="177">
        <v>0.42</v>
      </c>
      <c r="U28" s="177">
        <v>2</v>
      </c>
      <c r="V28" s="177">
        <v>9.1</v>
      </c>
      <c r="W28" s="177">
        <v>0.62</v>
      </c>
      <c r="X28" s="177">
        <v>2.86</v>
      </c>
      <c r="Y28" s="177">
        <v>0</v>
      </c>
      <c r="Z28" s="177">
        <v>64.17</v>
      </c>
      <c r="AA28" s="177">
        <v>25.1</v>
      </c>
      <c r="AB28" s="177">
        <v>0</v>
      </c>
      <c r="AC28" s="177">
        <v>21.78</v>
      </c>
      <c r="AD28" s="177">
        <v>0</v>
      </c>
      <c r="AE28" s="177">
        <v>0</v>
      </c>
      <c r="AF28" s="177">
        <v>0</v>
      </c>
      <c r="AG28" s="177">
        <v>36.33</v>
      </c>
      <c r="AH28" s="177">
        <v>0</v>
      </c>
      <c r="AI28" s="177">
        <v>9.9</v>
      </c>
      <c r="AJ28" s="177">
        <v>0</v>
      </c>
      <c r="AK28" s="177">
        <v>36.97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8.74</v>
      </c>
      <c r="AV28" s="177">
        <v>0.05</v>
      </c>
      <c r="AW28" s="177">
        <v>0.03</v>
      </c>
      <c r="AX28" s="177">
        <v>0.03</v>
      </c>
      <c r="AY28" s="177">
        <v>1.3</v>
      </c>
    </row>
    <row r="29" spans="1:51">
      <c r="A29" t="s">
        <v>71</v>
      </c>
      <c r="B29" s="177">
        <v>0</v>
      </c>
      <c r="C29" s="177">
        <v>0</v>
      </c>
      <c r="D29" s="177">
        <v>18.75</v>
      </c>
      <c r="E29" s="177">
        <v>0</v>
      </c>
      <c r="F29" s="177">
        <v>0</v>
      </c>
      <c r="G29" s="177">
        <v>32.18</v>
      </c>
      <c r="H29" s="177">
        <v>0</v>
      </c>
      <c r="I29" s="177">
        <v>0</v>
      </c>
      <c r="J29" s="177">
        <v>40.19</v>
      </c>
      <c r="K29" s="177">
        <v>242.07</v>
      </c>
      <c r="L29" s="177">
        <v>8.85</v>
      </c>
      <c r="M29" s="177">
        <v>2.1</v>
      </c>
      <c r="N29" s="177">
        <v>1.72</v>
      </c>
      <c r="O29" s="177">
        <v>2.42</v>
      </c>
      <c r="P29" s="177">
        <v>0.82</v>
      </c>
      <c r="Q29" s="177">
        <v>4.6399999999999997</v>
      </c>
      <c r="R29" s="177">
        <v>15.34</v>
      </c>
      <c r="S29" s="177">
        <v>0.21</v>
      </c>
      <c r="T29" s="177">
        <v>0.42</v>
      </c>
      <c r="U29" s="177">
        <v>2</v>
      </c>
      <c r="V29" s="177">
        <v>9.1</v>
      </c>
      <c r="W29" s="177">
        <v>14.65</v>
      </c>
      <c r="X29" s="177">
        <v>50.28</v>
      </c>
      <c r="Y29" s="177">
        <v>0</v>
      </c>
      <c r="Z29" s="177">
        <v>64.17</v>
      </c>
      <c r="AA29" s="177">
        <v>25.1</v>
      </c>
      <c r="AB29" s="177">
        <v>0</v>
      </c>
      <c r="AC29" s="177">
        <v>21.78</v>
      </c>
      <c r="AD29" s="177">
        <v>0</v>
      </c>
      <c r="AE29" s="177">
        <v>0</v>
      </c>
      <c r="AF29" s="177">
        <v>0</v>
      </c>
      <c r="AG29" s="177">
        <v>25.85</v>
      </c>
      <c r="AH29" s="177">
        <v>0</v>
      </c>
      <c r="AI29" s="177">
        <v>9.9</v>
      </c>
      <c r="AJ29" s="177">
        <v>0</v>
      </c>
      <c r="AK29" s="177">
        <v>36.97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8.74</v>
      </c>
      <c r="AV29" s="177">
        <v>0.05</v>
      </c>
      <c r="AW29" s="177">
        <v>0.06</v>
      </c>
      <c r="AX29" s="177">
        <v>0.04</v>
      </c>
      <c r="AY29" s="177">
        <v>1.3</v>
      </c>
    </row>
    <row r="30" spans="1:51">
      <c r="A30" t="s">
        <v>72</v>
      </c>
      <c r="B30" s="177">
        <v>0</v>
      </c>
      <c r="C30" s="177">
        <v>0</v>
      </c>
      <c r="D30" s="177">
        <v>18.75</v>
      </c>
      <c r="E30" s="177">
        <v>0</v>
      </c>
      <c r="F30" s="177">
        <v>0</v>
      </c>
      <c r="G30" s="177">
        <v>32.18</v>
      </c>
      <c r="H30" s="177">
        <v>0</v>
      </c>
      <c r="I30" s="177">
        <v>0</v>
      </c>
      <c r="J30" s="177">
        <v>40.19</v>
      </c>
      <c r="K30" s="177">
        <v>241.71</v>
      </c>
      <c r="L30" s="177">
        <v>8.81</v>
      </c>
      <c r="M30" s="177">
        <v>2.1</v>
      </c>
      <c r="N30" s="177">
        <v>1.72</v>
      </c>
      <c r="O30" s="177">
        <v>2.42</v>
      </c>
      <c r="P30" s="177">
        <v>0.82</v>
      </c>
      <c r="Q30" s="177">
        <v>4.6399999999999997</v>
      </c>
      <c r="R30" s="177">
        <v>15.34</v>
      </c>
      <c r="S30" s="177">
        <v>0.21</v>
      </c>
      <c r="T30" s="177">
        <v>0.42</v>
      </c>
      <c r="U30" s="177">
        <v>2</v>
      </c>
      <c r="V30" s="177">
        <v>9.1</v>
      </c>
      <c r="W30" s="177">
        <v>14.65</v>
      </c>
      <c r="X30" s="177">
        <v>50.28</v>
      </c>
      <c r="Y30" s="177">
        <v>0</v>
      </c>
      <c r="Z30" s="177">
        <v>64.17</v>
      </c>
      <c r="AA30" s="177">
        <v>25.1</v>
      </c>
      <c r="AB30" s="177">
        <v>0</v>
      </c>
      <c r="AC30" s="177">
        <v>21.78</v>
      </c>
      <c r="AD30" s="177">
        <v>0</v>
      </c>
      <c r="AE30" s="177">
        <v>0</v>
      </c>
      <c r="AF30" s="177">
        <v>0</v>
      </c>
      <c r="AG30" s="177">
        <v>25.85</v>
      </c>
      <c r="AH30" s="177">
        <v>0</v>
      </c>
      <c r="AI30" s="177">
        <v>9.9</v>
      </c>
      <c r="AJ30" s="177">
        <v>0</v>
      </c>
      <c r="AK30" s="177">
        <v>36.97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8.74</v>
      </c>
      <c r="AV30" s="177">
        <v>0.05</v>
      </c>
      <c r="AW30" s="177">
        <v>0.06</v>
      </c>
      <c r="AX30" s="177">
        <v>0.04</v>
      </c>
      <c r="AY30" s="177">
        <v>0.76</v>
      </c>
    </row>
    <row r="31" spans="1:51">
      <c r="A31" t="s">
        <v>73</v>
      </c>
      <c r="B31" s="177">
        <v>0</v>
      </c>
      <c r="C31" s="177">
        <v>0</v>
      </c>
      <c r="D31" s="177">
        <v>18.23</v>
      </c>
      <c r="E31" s="177">
        <v>0</v>
      </c>
      <c r="F31" s="177">
        <v>0</v>
      </c>
      <c r="G31" s="177">
        <v>32.18</v>
      </c>
      <c r="H31" s="177">
        <v>0</v>
      </c>
      <c r="I31" s="177">
        <v>0</v>
      </c>
      <c r="J31" s="177">
        <v>39.1</v>
      </c>
      <c r="K31" s="177">
        <v>241.69</v>
      </c>
      <c r="L31" s="177">
        <v>8.69</v>
      </c>
      <c r="M31" s="177">
        <v>2.1</v>
      </c>
      <c r="N31" s="177">
        <v>1.72</v>
      </c>
      <c r="O31" s="177">
        <v>2.42</v>
      </c>
      <c r="P31" s="177">
        <v>0.82</v>
      </c>
      <c r="Q31" s="177">
        <v>4.68</v>
      </c>
      <c r="R31" s="177">
        <v>15.21</v>
      </c>
      <c r="S31" s="177">
        <v>0.21</v>
      </c>
      <c r="T31" s="177">
        <v>0.54</v>
      </c>
      <c r="U31" s="177">
        <v>2</v>
      </c>
      <c r="V31" s="177">
        <v>9.1</v>
      </c>
      <c r="W31" s="177">
        <v>14.65</v>
      </c>
      <c r="X31" s="177">
        <v>50.28</v>
      </c>
      <c r="Y31" s="177">
        <v>0</v>
      </c>
      <c r="Z31" s="177">
        <v>64.17</v>
      </c>
      <c r="AA31" s="177">
        <v>25.11</v>
      </c>
      <c r="AB31" s="177">
        <v>0</v>
      </c>
      <c r="AC31" s="177">
        <v>21.74</v>
      </c>
      <c r="AD31" s="177">
        <v>0</v>
      </c>
      <c r="AE31" s="177">
        <v>0</v>
      </c>
      <c r="AF31" s="177">
        <v>0</v>
      </c>
      <c r="AG31" s="177">
        <v>20.9</v>
      </c>
      <c r="AH31" s="177">
        <v>0</v>
      </c>
      <c r="AI31" s="177">
        <v>9.9</v>
      </c>
      <c r="AJ31" s="177">
        <v>0</v>
      </c>
      <c r="AK31" s="177">
        <v>36.97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8.74</v>
      </c>
      <c r="AV31" s="177">
        <v>0.05</v>
      </c>
      <c r="AW31" s="177">
        <v>0.06</v>
      </c>
      <c r="AX31" s="177">
        <v>0.06</v>
      </c>
      <c r="AY31" s="177">
        <v>0.85</v>
      </c>
    </row>
    <row r="32" spans="1:51">
      <c r="A32" t="s">
        <v>74</v>
      </c>
      <c r="B32" s="177">
        <v>0</v>
      </c>
      <c r="C32" s="177">
        <v>0</v>
      </c>
      <c r="D32" s="177">
        <v>18.23</v>
      </c>
      <c r="E32" s="177">
        <v>0</v>
      </c>
      <c r="F32" s="177">
        <v>0</v>
      </c>
      <c r="G32" s="177">
        <v>32.18</v>
      </c>
      <c r="H32" s="177">
        <v>0</v>
      </c>
      <c r="I32" s="177">
        <v>0</v>
      </c>
      <c r="J32" s="177">
        <v>39.1</v>
      </c>
      <c r="K32" s="177">
        <v>241.71</v>
      </c>
      <c r="L32" s="177">
        <v>8.69</v>
      </c>
      <c r="M32" s="177">
        <v>2.1</v>
      </c>
      <c r="N32" s="177">
        <v>1.72</v>
      </c>
      <c r="O32" s="177">
        <v>2.42</v>
      </c>
      <c r="P32" s="177">
        <v>0.82</v>
      </c>
      <c r="Q32" s="177">
        <v>4.68</v>
      </c>
      <c r="R32" s="177">
        <v>15.21</v>
      </c>
      <c r="S32" s="177">
        <v>0.21</v>
      </c>
      <c r="T32" s="177">
        <v>0.54</v>
      </c>
      <c r="U32" s="177">
        <v>2</v>
      </c>
      <c r="V32" s="177">
        <v>9.1</v>
      </c>
      <c r="W32" s="177">
        <v>14.65</v>
      </c>
      <c r="X32" s="177">
        <v>50.28</v>
      </c>
      <c r="Y32" s="177">
        <v>0</v>
      </c>
      <c r="Z32" s="177">
        <v>64.17</v>
      </c>
      <c r="AA32" s="177">
        <v>25.11</v>
      </c>
      <c r="AB32" s="177">
        <v>0</v>
      </c>
      <c r="AC32" s="177">
        <v>21.74</v>
      </c>
      <c r="AD32" s="177">
        <v>0</v>
      </c>
      <c r="AE32" s="177">
        <v>0</v>
      </c>
      <c r="AF32" s="177">
        <v>0</v>
      </c>
      <c r="AG32" s="177">
        <v>20.9</v>
      </c>
      <c r="AH32" s="177">
        <v>0</v>
      </c>
      <c r="AI32" s="177">
        <v>9.9</v>
      </c>
      <c r="AJ32" s="177">
        <v>0</v>
      </c>
      <c r="AK32" s="177">
        <v>36.97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8.74</v>
      </c>
      <c r="AV32" s="177">
        <v>0.05</v>
      </c>
      <c r="AW32" s="177">
        <v>0.06</v>
      </c>
      <c r="AX32" s="177">
        <v>0.06</v>
      </c>
      <c r="AY32" s="177">
        <v>0.85</v>
      </c>
    </row>
    <row r="33" spans="1:51">
      <c r="A33" t="s">
        <v>75</v>
      </c>
      <c r="B33" s="177">
        <v>0</v>
      </c>
      <c r="C33" s="177">
        <v>0</v>
      </c>
      <c r="D33" s="177">
        <v>18.23</v>
      </c>
      <c r="E33" s="177">
        <v>0</v>
      </c>
      <c r="F33" s="177">
        <v>0</v>
      </c>
      <c r="G33" s="177">
        <v>32.18</v>
      </c>
      <c r="H33" s="177">
        <v>0</v>
      </c>
      <c r="I33" s="177">
        <v>0</v>
      </c>
      <c r="J33" s="177">
        <v>39.1</v>
      </c>
      <c r="K33" s="177">
        <v>241.69</v>
      </c>
      <c r="L33" s="177">
        <v>8.69</v>
      </c>
      <c r="M33" s="177">
        <v>2.1</v>
      </c>
      <c r="N33" s="177">
        <v>1.72</v>
      </c>
      <c r="O33" s="177">
        <v>2.42</v>
      </c>
      <c r="P33" s="177">
        <v>0.82</v>
      </c>
      <c r="Q33" s="177">
        <v>4.68</v>
      </c>
      <c r="R33" s="177">
        <v>11.57</v>
      </c>
      <c r="S33" s="177">
        <v>0.21</v>
      </c>
      <c r="T33" s="177">
        <v>0.53</v>
      </c>
      <c r="U33" s="177">
        <v>2</v>
      </c>
      <c r="V33" s="177">
        <v>9.1</v>
      </c>
      <c r="W33" s="177">
        <v>14.65</v>
      </c>
      <c r="X33" s="177">
        <v>50.28</v>
      </c>
      <c r="Y33" s="177">
        <v>0</v>
      </c>
      <c r="Z33" s="177">
        <v>64.17</v>
      </c>
      <c r="AA33" s="177">
        <v>25.11</v>
      </c>
      <c r="AB33" s="177">
        <v>0</v>
      </c>
      <c r="AC33" s="177">
        <v>21.74</v>
      </c>
      <c r="AD33" s="177">
        <v>0</v>
      </c>
      <c r="AE33" s="177">
        <v>0</v>
      </c>
      <c r="AF33" s="177">
        <v>0</v>
      </c>
      <c r="AG33" s="177">
        <v>9.58</v>
      </c>
      <c r="AH33" s="177">
        <v>5.66</v>
      </c>
      <c r="AI33" s="177">
        <v>9.9</v>
      </c>
      <c r="AJ33" s="177">
        <v>0</v>
      </c>
      <c r="AK33" s="177">
        <v>36.97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8.74</v>
      </c>
      <c r="AV33" s="177">
        <v>0.05</v>
      </c>
      <c r="AW33" s="177">
        <v>0.06</v>
      </c>
      <c r="AX33" s="177">
        <v>0.06</v>
      </c>
      <c r="AY33" s="177">
        <v>0.85</v>
      </c>
    </row>
    <row r="34" spans="1:51">
      <c r="A34" t="s">
        <v>76</v>
      </c>
      <c r="B34" s="177">
        <v>0</v>
      </c>
      <c r="C34" s="177">
        <v>0</v>
      </c>
      <c r="D34" s="177">
        <v>18.23</v>
      </c>
      <c r="E34" s="177">
        <v>0</v>
      </c>
      <c r="F34" s="177">
        <v>0</v>
      </c>
      <c r="G34" s="177">
        <v>32.18</v>
      </c>
      <c r="H34" s="177">
        <v>0</v>
      </c>
      <c r="I34" s="177">
        <v>0</v>
      </c>
      <c r="J34" s="177">
        <v>39.1</v>
      </c>
      <c r="K34" s="177">
        <v>241.71</v>
      </c>
      <c r="L34" s="177">
        <v>8.69</v>
      </c>
      <c r="M34" s="177">
        <v>2.1</v>
      </c>
      <c r="N34" s="177">
        <v>1.72</v>
      </c>
      <c r="O34" s="177">
        <v>2.42</v>
      </c>
      <c r="P34" s="177">
        <v>0.82</v>
      </c>
      <c r="Q34" s="177">
        <v>4.68</v>
      </c>
      <c r="R34" s="177">
        <v>11.57</v>
      </c>
      <c r="S34" s="177">
        <v>0.21</v>
      </c>
      <c r="T34" s="177">
        <v>0.53</v>
      </c>
      <c r="U34" s="177">
        <v>2</v>
      </c>
      <c r="V34" s="177">
        <v>9.1</v>
      </c>
      <c r="W34" s="177">
        <v>14.65</v>
      </c>
      <c r="X34" s="177">
        <v>50.28</v>
      </c>
      <c r="Y34" s="177">
        <v>0</v>
      </c>
      <c r="Z34" s="177">
        <v>64.17</v>
      </c>
      <c r="AA34" s="177">
        <v>25.11</v>
      </c>
      <c r="AB34" s="177">
        <v>0</v>
      </c>
      <c r="AC34" s="177">
        <v>21.74</v>
      </c>
      <c r="AD34" s="177">
        <v>0</v>
      </c>
      <c r="AE34" s="177">
        <v>0</v>
      </c>
      <c r="AF34" s="177">
        <v>0</v>
      </c>
      <c r="AG34" s="177">
        <v>20.9</v>
      </c>
      <c r="AH34" s="177">
        <v>0</v>
      </c>
      <c r="AI34" s="177">
        <v>9.9</v>
      </c>
      <c r="AJ34" s="177">
        <v>0</v>
      </c>
      <c r="AK34" s="177">
        <v>36.97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8.74</v>
      </c>
      <c r="AV34" s="177">
        <v>0.05</v>
      </c>
      <c r="AW34" s="177">
        <v>0.06</v>
      </c>
      <c r="AX34" s="177">
        <v>0.06</v>
      </c>
      <c r="AY34" s="177">
        <v>0.85</v>
      </c>
    </row>
    <row r="35" spans="1:51">
      <c r="A35" t="s">
        <v>77</v>
      </c>
      <c r="B35" s="177">
        <v>0</v>
      </c>
      <c r="C35" s="177">
        <v>0</v>
      </c>
      <c r="D35" s="177">
        <v>17.71</v>
      </c>
      <c r="E35" s="177">
        <v>0</v>
      </c>
      <c r="F35" s="177">
        <v>0</v>
      </c>
      <c r="G35" s="177">
        <v>32.18</v>
      </c>
      <c r="H35" s="177">
        <v>0</v>
      </c>
      <c r="I35" s="177">
        <v>0</v>
      </c>
      <c r="J35" s="177">
        <v>39.1</v>
      </c>
      <c r="K35" s="177">
        <v>241.58</v>
      </c>
      <c r="L35" s="177">
        <v>8.69</v>
      </c>
      <c r="M35" s="177">
        <v>2.1</v>
      </c>
      <c r="N35" s="177">
        <v>1.72</v>
      </c>
      <c r="O35" s="177">
        <v>2.42</v>
      </c>
      <c r="P35" s="177">
        <v>0.82</v>
      </c>
      <c r="Q35" s="177">
        <v>4.68</v>
      </c>
      <c r="R35" s="177">
        <v>9.44</v>
      </c>
      <c r="S35" s="177">
        <v>0.21</v>
      </c>
      <c r="T35" s="177">
        <v>0.41</v>
      </c>
      <c r="U35" s="177">
        <v>2</v>
      </c>
      <c r="V35" s="177">
        <v>9.1</v>
      </c>
      <c r="W35" s="177">
        <v>14.58</v>
      </c>
      <c r="X35" s="177">
        <v>50.28</v>
      </c>
      <c r="Y35" s="177">
        <v>0</v>
      </c>
      <c r="Z35" s="177">
        <v>64.17</v>
      </c>
      <c r="AA35" s="177">
        <v>25.11</v>
      </c>
      <c r="AB35" s="177">
        <v>0</v>
      </c>
      <c r="AC35" s="177">
        <v>21.74</v>
      </c>
      <c r="AD35" s="177">
        <v>0</v>
      </c>
      <c r="AE35" s="177">
        <v>0</v>
      </c>
      <c r="AF35" s="177">
        <v>0</v>
      </c>
      <c r="AG35" s="177">
        <v>20.9</v>
      </c>
      <c r="AH35" s="177">
        <v>0</v>
      </c>
      <c r="AI35" s="177">
        <v>9.9</v>
      </c>
      <c r="AJ35" s="177">
        <v>0</v>
      </c>
      <c r="AK35" s="177">
        <v>36.97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8.74</v>
      </c>
      <c r="AV35" s="177">
        <v>0.05</v>
      </c>
      <c r="AW35" s="177">
        <v>0.06</v>
      </c>
      <c r="AX35" s="177">
        <v>0.06</v>
      </c>
      <c r="AY35" s="177">
        <v>0.73</v>
      </c>
    </row>
    <row r="36" spans="1:51">
      <c r="A36" t="s">
        <v>78</v>
      </c>
      <c r="B36" s="177">
        <v>0</v>
      </c>
      <c r="C36" s="177">
        <v>0</v>
      </c>
      <c r="D36" s="177">
        <v>17.71</v>
      </c>
      <c r="E36" s="177">
        <v>0</v>
      </c>
      <c r="F36" s="177">
        <v>0</v>
      </c>
      <c r="G36" s="177">
        <v>32.18</v>
      </c>
      <c r="H36" s="177">
        <v>0</v>
      </c>
      <c r="I36" s="177">
        <v>0</v>
      </c>
      <c r="J36" s="177">
        <v>39.1</v>
      </c>
      <c r="K36" s="177">
        <v>241.62</v>
      </c>
      <c r="L36" s="177">
        <v>8.69</v>
      </c>
      <c r="M36" s="177">
        <v>2.1</v>
      </c>
      <c r="N36" s="177">
        <v>1.72</v>
      </c>
      <c r="O36" s="177">
        <v>2.42</v>
      </c>
      <c r="P36" s="177">
        <v>0.82</v>
      </c>
      <c r="Q36" s="177">
        <v>4.68</v>
      </c>
      <c r="R36" s="177">
        <v>9.44</v>
      </c>
      <c r="S36" s="177">
        <v>0.21</v>
      </c>
      <c r="T36" s="177">
        <v>0.41</v>
      </c>
      <c r="U36" s="177">
        <v>2</v>
      </c>
      <c r="V36" s="177">
        <v>9.1</v>
      </c>
      <c r="W36" s="177">
        <v>14.62</v>
      </c>
      <c r="X36" s="177">
        <v>50.28</v>
      </c>
      <c r="Y36" s="177">
        <v>0</v>
      </c>
      <c r="Z36" s="177">
        <v>64.17</v>
      </c>
      <c r="AA36" s="177">
        <v>25.11</v>
      </c>
      <c r="AB36" s="177">
        <v>0</v>
      </c>
      <c r="AC36" s="177">
        <v>21.74</v>
      </c>
      <c r="AD36" s="177">
        <v>0</v>
      </c>
      <c r="AE36" s="177">
        <v>0</v>
      </c>
      <c r="AF36" s="177">
        <v>0</v>
      </c>
      <c r="AG36" s="177">
        <v>20.9</v>
      </c>
      <c r="AH36" s="177">
        <v>0</v>
      </c>
      <c r="AI36" s="177">
        <v>9.9</v>
      </c>
      <c r="AJ36" s="177">
        <v>0</v>
      </c>
      <c r="AK36" s="177">
        <v>36.97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8.74</v>
      </c>
      <c r="AV36" s="177">
        <v>0.05</v>
      </c>
      <c r="AW36" s="177">
        <v>0.06</v>
      </c>
      <c r="AX36" s="177">
        <v>0.06</v>
      </c>
      <c r="AY36" s="177">
        <v>0.73</v>
      </c>
    </row>
    <row r="37" spans="1:51">
      <c r="A37" t="s">
        <v>79</v>
      </c>
      <c r="B37" s="177">
        <v>0</v>
      </c>
      <c r="C37" s="177">
        <v>0</v>
      </c>
      <c r="D37" s="177">
        <v>17.71</v>
      </c>
      <c r="E37" s="177">
        <v>0</v>
      </c>
      <c r="F37" s="177">
        <v>0</v>
      </c>
      <c r="G37" s="177">
        <v>32.18</v>
      </c>
      <c r="H37" s="177">
        <v>0</v>
      </c>
      <c r="I37" s="177">
        <v>0</v>
      </c>
      <c r="J37" s="177">
        <v>39.1</v>
      </c>
      <c r="K37" s="177">
        <v>241.55</v>
      </c>
      <c r="L37" s="177">
        <v>8.69</v>
      </c>
      <c r="M37" s="177">
        <v>2.1</v>
      </c>
      <c r="N37" s="177">
        <v>1.72</v>
      </c>
      <c r="O37" s="177">
        <v>2.42</v>
      </c>
      <c r="P37" s="177">
        <v>0.82</v>
      </c>
      <c r="Q37" s="177">
        <v>4.68</v>
      </c>
      <c r="R37" s="177">
        <v>9.44</v>
      </c>
      <c r="S37" s="177">
        <v>0.21</v>
      </c>
      <c r="T37" s="177">
        <v>0.41</v>
      </c>
      <c r="U37" s="177">
        <v>2</v>
      </c>
      <c r="V37" s="177">
        <v>9.1</v>
      </c>
      <c r="W37" s="177">
        <v>14.62</v>
      </c>
      <c r="X37" s="177">
        <v>50.28</v>
      </c>
      <c r="Y37" s="177">
        <v>0</v>
      </c>
      <c r="Z37" s="177">
        <v>64.17</v>
      </c>
      <c r="AA37" s="177">
        <v>25.11</v>
      </c>
      <c r="AB37" s="177">
        <v>0</v>
      </c>
      <c r="AC37" s="177">
        <v>21.74</v>
      </c>
      <c r="AD37" s="177">
        <v>0</v>
      </c>
      <c r="AE37" s="177">
        <v>0</v>
      </c>
      <c r="AF37" s="177">
        <v>0</v>
      </c>
      <c r="AG37" s="177">
        <v>20.9</v>
      </c>
      <c r="AH37" s="177">
        <v>0</v>
      </c>
      <c r="AI37" s="177">
        <v>9.9</v>
      </c>
      <c r="AJ37" s="177">
        <v>0</v>
      </c>
      <c r="AK37" s="177">
        <v>36.97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8.74</v>
      </c>
      <c r="AV37" s="177">
        <v>0.05</v>
      </c>
      <c r="AW37" s="177">
        <v>0.06</v>
      </c>
      <c r="AX37" s="177">
        <v>0.06</v>
      </c>
      <c r="AY37" s="177">
        <v>0.73</v>
      </c>
    </row>
    <row r="38" spans="1:51">
      <c r="A38" t="s">
        <v>80</v>
      </c>
      <c r="B38" s="177">
        <v>0</v>
      </c>
      <c r="C38" s="177">
        <v>0</v>
      </c>
      <c r="D38" s="177">
        <v>17.71</v>
      </c>
      <c r="E38" s="177">
        <v>0</v>
      </c>
      <c r="F38" s="177">
        <v>0</v>
      </c>
      <c r="G38" s="177">
        <v>32.18</v>
      </c>
      <c r="H38" s="177">
        <v>0</v>
      </c>
      <c r="I38" s="177">
        <v>0</v>
      </c>
      <c r="J38" s="177">
        <v>39.1</v>
      </c>
      <c r="K38" s="177">
        <v>241.55</v>
      </c>
      <c r="L38" s="177">
        <v>8.69</v>
      </c>
      <c r="M38" s="177">
        <v>2.1</v>
      </c>
      <c r="N38" s="177">
        <v>1.72</v>
      </c>
      <c r="O38" s="177">
        <v>2.42</v>
      </c>
      <c r="P38" s="177">
        <v>0.82</v>
      </c>
      <c r="Q38" s="177">
        <v>4.68</v>
      </c>
      <c r="R38" s="177">
        <v>9.44</v>
      </c>
      <c r="S38" s="177">
        <v>0.21</v>
      </c>
      <c r="T38" s="177">
        <v>0.41</v>
      </c>
      <c r="U38" s="177">
        <v>2</v>
      </c>
      <c r="V38" s="177">
        <v>9.1</v>
      </c>
      <c r="W38" s="177">
        <v>14.62</v>
      </c>
      <c r="X38" s="177">
        <v>50.28</v>
      </c>
      <c r="Y38" s="177">
        <v>0</v>
      </c>
      <c r="Z38" s="177">
        <v>64.17</v>
      </c>
      <c r="AA38" s="177">
        <v>25.11</v>
      </c>
      <c r="AB38" s="177">
        <v>0</v>
      </c>
      <c r="AC38" s="177">
        <v>21.74</v>
      </c>
      <c r="AD38" s="177">
        <v>0</v>
      </c>
      <c r="AE38" s="177">
        <v>0</v>
      </c>
      <c r="AF38" s="177">
        <v>0</v>
      </c>
      <c r="AG38" s="177">
        <v>20.9</v>
      </c>
      <c r="AH38" s="177">
        <v>0</v>
      </c>
      <c r="AI38" s="177">
        <v>9.9</v>
      </c>
      <c r="AJ38" s="177">
        <v>0</v>
      </c>
      <c r="AK38" s="177">
        <v>36.97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8.74</v>
      </c>
      <c r="AV38" s="177">
        <v>0.05</v>
      </c>
      <c r="AW38" s="177">
        <v>0.06</v>
      </c>
      <c r="AX38" s="177">
        <v>0.06</v>
      </c>
      <c r="AY38" s="177">
        <v>0.73</v>
      </c>
    </row>
    <row r="39" spans="1:51">
      <c r="A39" t="s">
        <v>81</v>
      </c>
      <c r="B39" s="177">
        <v>0</v>
      </c>
      <c r="C39" s="177">
        <v>0</v>
      </c>
      <c r="D39" s="177">
        <v>17.190000000000001</v>
      </c>
      <c r="E39" s="177">
        <v>0</v>
      </c>
      <c r="F39" s="177">
        <v>0</v>
      </c>
      <c r="G39" s="177">
        <v>32.18</v>
      </c>
      <c r="H39" s="177">
        <v>0</v>
      </c>
      <c r="I39" s="177">
        <v>0</v>
      </c>
      <c r="J39" s="177">
        <v>39.1</v>
      </c>
      <c r="K39" s="177">
        <v>241.55</v>
      </c>
      <c r="L39" s="177">
        <v>8.69</v>
      </c>
      <c r="M39" s="177">
        <v>2.1</v>
      </c>
      <c r="N39" s="177">
        <v>1.72</v>
      </c>
      <c r="O39" s="177">
        <v>2.42</v>
      </c>
      <c r="P39" s="177">
        <v>0.82</v>
      </c>
      <c r="Q39" s="177">
        <v>4.66</v>
      </c>
      <c r="R39" s="177">
        <v>9.44</v>
      </c>
      <c r="S39" s="177">
        <v>0.21</v>
      </c>
      <c r="T39" s="177">
        <v>0.42</v>
      </c>
      <c r="U39" s="177">
        <v>2</v>
      </c>
      <c r="V39" s="177">
        <v>9.1</v>
      </c>
      <c r="W39" s="177">
        <v>14.89</v>
      </c>
      <c r="X39" s="177">
        <v>50.27</v>
      </c>
      <c r="Y39" s="177">
        <v>0</v>
      </c>
      <c r="Z39" s="177">
        <v>64.17</v>
      </c>
      <c r="AA39" s="177">
        <v>25.11</v>
      </c>
      <c r="AB39" s="177">
        <v>0</v>
      </c>
      <c r="AC39" s="177">
        <v>21.74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9.9</v>
      </c>
      <c r="AJ39" s="177">
        <v>0</v>
      </c>
      <c r="AK39" s="177">
        <v>36.97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8.74</v>
      </c>
      <c r="AV39" s="177">
        <v>0.05</v>
      </c>
      <c r="AW39" s="177">
        <v>0.03</v>
      </c>
      <c r="AX39" s="177">
        <v>0.04</v>
      </c>
      <c r="AY39" s="177">
        <v>0.73</v>
      </c>
    </row>
    <row r="40" spans="1:51">
      <c r="A40" t="s">
        <v>82</v>
      </c>
      <c r="B40" s="177">
        <v>0</v>
      </c>
      <c r="C40" s="177">
        <v>0</v>
      </c>
      <c r="D40" s="177">
        <v>17.190000000000001</v>
      </c>
      <c r="E40" s="177">
        <v>0</v>
      </c>
      <c r="F40" s="177">
        <v>0</v>
      </c>
      <c r="G40" s="177">
        <v>32.18</v>
      </c>
      <c r="H40" s="177">
        <v>0</v>
      </c>
      <c r="I40" s="177">
        <v>0</v>
      </c>
      <c r="J40" s="177">
        <v>39.1</v>
      </c>
      <c r="K40" s="177">
        <v>241.56</v>
      </c>
      <c r="L40" s="177">
        <v>8.69</v>
      </c>
      <c r="M40" s="177">
        <v>2.1</v>
      </c>
      <c r="N40" s="177">
        <v>1.72</v>
      </c>
      <c r="O40" s="177">
        <v>2.42</v>
      </c>
      <c r="P40" s="177">
        <v>0.82</v>
      </c>
      <c r="Q40" s="177">
        <v>4.66</v>
      </c>
      <c r="R40" s="177">
        <v>13.61</v>
      </c>
      <c r="S40" s="177">
        <v>0.21</v>
      </c>
      <c r="T40" s="177">
        <v>0.42</v>
      </c>
      <c r="U40" s="177">
        <v>2</v>
      </c>
      <c r="V40" s="177">
        <v>9.1</v>
      </c>
      <c r="W40" s="177">
        <v>14.89</v>
      </c>
      <c r="X40" s="177">
        <v>50.27</v>
      </c>
      <c r="Y40" s="177">
        <v>0</v>
      </c>
      <c r="Z40" s="177">
        <v>64.17</v>
      </c>
      <c r="AA40" s="177">
        <v>25.11</v>
      </c>
      <c r="AB40" s="177">
        <v>0</v>
      </c>
      <c r="AC40" s="177">
        <v>21.74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9.9</v>
      </c>
      <c r="AJ40" s="177">
        <v>0</v>
      </c>
      <c r="AK40" s="177">
        <v>36.97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8.74</v>
      </c>
      <c r="AV40" s="177">
        <v>0.05</v>
      </c>
      <c r="AW40" s="177">
        <v>0.03</v>
      </c>
      <c r="AX40" s="177">
        <v>0.04</v>
      </c>
      <c r="AY40" s="177">
        <v>0.73</v>
      </c>
    </row>
    <row r="41" spans="1:51">
      <c r="A41" t="s">
        <v>83</v>
      </c>
      <c r="B41" s="177">
        <v>0</v>
      </c>
      <c r="C41" s="177">
        <v>0</v>
      </c>
      <c r="D41" s="177">
        <v>17.190000000000001</v>
      </c>
      <c r="E41" s="177">
        <v>0</v>
      </c>
      <c r="F41" s="177">
        <v>0</v>
      </c>
      <c r="G41" s="177">
        <v>32.18</v>
      </c>
      <c r="H41" s="177">
        <v>0</v>
      </c>
      <c r="I41" s="177">
        <v>0</v>
      </c>
      <c r="J41" s="177">
        <v>39.1</v>
      </c>
      <c r="K41" s="177">
        <v>241.54</v>
      </c>
      <c r="L41" s="177">
        <v>8.69</v>
      </c>
      <c r="M41" s="177">
        <v>2.1</v>
      </c>
      <c r="N41" s="177">
        <v>1.72</v>
      </c>
      <c r="O41" s="177">
        <v>2.42</v>
      </c>
      <c r="P41" s="177">
        <v>0.82</v>
      </c>
      <c r="Q41" s="177">
        <v>6.87</v>
      </c>
      <c r="R41" s="177">
        <v>15.34</v>
      </c>
      <c r="S41" s="177">
        <v>0.21</v>
      </c>
      <c r="T41" s="177">
        <v>0.73</v>
      </c>
      <c r="U41" s="177">
        <v>2</v>
      </c>
      <c r="V41" s="177">
        <v>9.1</v>
      </c>
      <c r="W41" s="177">
        <v>14.89</v>
      </c>
      <c r="X41" s="177">
        <v>50.27</v>
      </c>
      <c r="Y41" s="177">
        <v>0</v>
      </c>
      <c r="Z41" s="177">
        <v>64.17</v>
      </c>
      <c r="AA41" s="177">
        <v>25.11</v>
      </c>
      <c r="AB41" s="177">
        <v>0</v>
      </c>
      <c r="AC41" s="177">
        <v>21.74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9.9</v>
      </c>
      <c r="AJ41" s="177">
        <v>0</v>
      </c>
      <c r="AK41" s="177">
        <v>36.97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8.74</v>
      </c>
      <c r="AV41" s="177">
        <v>0.05</v>
      </c>
      <c r="AW41" s="177">
        <v>0.02</v>
      </c>
      <c r="AX41" s="177">
        <v>0.03</v>
      </c>
      <c r="AY41" s="177">
        <v>1.3</v>
      </c>
    </row>
    <row r="42" spans="1:51">
      <c r="A42" t="s">
        <v>84</v>
      </c>
      <c r="B42" s="177">
        <v>0</v>
      </c>
      <c r="C42" s="177">
        <v>0</v>
      </c>
      <c r="D42" s="177">
        <v>17.190000000000001</v>
      </c>
      <c r="E42" s="177">
        <v>0</v>
      </c>
      <c r="F42" s="177">
        <v>0</v>
      </c>
      <c r="G42" s="177">
        <v>32.18</v>
      </c>
      <c r="H42" s="177">
        <v>0</v>
      </c>
      <c r="I42" s="177">
        <v>0</v>
      </c>
      <c r="J42" s="177">
        <v>39.1</v>
      </c>
      <c r="K42" s="177">
        <v>241.54</v>
      </c>
      <c r="L42" s="177">
        <v>8.69</v>
      </c>
      <c r="M42" s="177">
        <v>2.1</v>
      </c>
      <c r="N42" s="177">
        <v>1.72</v>
      </c>
      <c r="O42" s="177">
        <v>2.42</v>
      </c>
      <c r="P42" s="177">
        <v>0.82</v>
      </c>
      <c r="Q42" s="177">
        <v>6.87</v>
      </c>
      <c r="R42" s="177">
        <v>15.34</v>
      </c>
      <c r="S42" s="177">
        <v>0.21</v>
      </c>
      <c r="T42" s="177">
        <v>0.73</v>
      </c>
      <c r="U42" s="177">
        <v>2</v>
      </c>
      <c r="V42" s="177">
        <v>9.1</v>
      </c>
      <c r="W42" s="177">
        <v>14.89</v>
      </c>
      <c r="X42" s="177">
        <v>50.27</v>
      </c>
      <c r="Y42" s="177">
        <v>0</v>
      </c>
      <c r="Z42" s="177">
        <v>64.17</v>
      </c>
      <c r="AA42" s="177">
        <v>25.11</v>
      </c>
      <c r="AB42" s="177">
        <v>0</v>
      </c>
      <c r="AC42" s="177">
        <v>23.55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9.9</v>
      </c>
      <c r="AJ42" s="177">
        <v>0</v>
      </c>
      <c r="AK42" s="177">
        <v>36.97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8.74</v>
      </c>
      <c r="AV42" s="177">
        <v>0.05</v>
      </c>
      <c r="AW42" s="177">
        <v>0</v>
      </c>
      <c r="AX42" s="177">
        <v>0.03</v>
      </c>
      <c r="AY42" s="177">
        <v>1.3</v>
      </c>
    </row>
    <row r="43" spans="1:51">
      <c r="A43" t="s">
        <v>85</v>
      </c>
      <c r="B43" s="177">
        <v>0</v>
      </c>
      <c r="C43" s="177">
        <v>0</v>
      </c>
      <c r="D43" s="177">
        <v>17.190000000000001</v>
      </c>
      <c r="E43" s="177">
        <v>0</v>
      </c>
      <c r="F43" s="177">
        <v>0</v>
      </c>
      <c r="G43" s="177">
        <v>31.64</v>
      </c>
      <c r="H43" s="177">
        <v>0</v>
      </c>
      <c r="I43" s="177">
        <v>0</v>
      </c>
      <c r="J43" s="177">
        <v>39.1</v>
      </c>
      <c r="K43" s="177">
        <v>248.56</v>
      </c>
      <c r="L43" s="177">
        <v>8.69</v>
      </c>
      <c r="M43" s="177">
        <v>2.1</v>
      </c>
      <c r="N43" s="177">
        <v>1.72</v>
      </c>
      <c r="O43" s="177">
        <v>2.42</v>
      </c>
      <c r="P43" s="177">
        <v>0.82</v>
      </c>
      <c r="Q43" s="177">
        <v>6.87</v>
      </c>
      <c r="R43" s="177">
        <v>14.31</v>
      </c>
      <c r="S43" s="177">
        <v>0.21</v>
      </c>
      <c r="T43" s="177">
        <v>0.73</v>
      </c>
      <c r="U43" s="177">
        <v>2</v>
      </c>
      <c r="V43" s="177">
        <v>9.1</v>
      </c>
      <c r="W43" s="177">
        <v>14.89</v>
      </c>
      <c r="X43" s="177">
        <v>50.28</v>
      </c>
      <c r="Y43" s="177">
        <v>0</v>
      </c>
      <c r="Z43" s="177">
        <v>64.17</v>
      </c>
      <c r="AA43" s="177">
        <v>25.11</v>
      </c>
      <c r="AB43" s="177">
        <v>0</v>
      </c>
      <c r="AC43" s="177">
        <v>23.5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9.9</v>
      </c>
      <c r="AJ43" s="177">
        <v>0</v>
      </c>
      <c r="AK43" s="177">
        <v>36.97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8.74</v>
      </c>
      <c r="AV43" s="177">
        <v>0.05</v>
      </c>
      <c r="AW43" s="177">
        <v>0</v>
      </c>
      <c r="AX43" s="177">
        <v>0.03</v>
      </c>
      <c r="AY43" s="177">
        <v>1.3</v>
      </c>
    </row>
    <row r="44" spans="1:51">
      <c r="A44" t="s">
        <v>86</v>
      </c>
      <c r="B44" s="177">
        <v>0</v>
      </c>
      <c r="C44" s="177">
        <v>0</v>
      </c>
      <c r="D44" s="177">
        <v>17.190000000000001</v>
      </c>
      <c r="E44" s="177">
        <v>0</v>
      </c>
      <c r="F44" s="177">
        <v>0</v>
      </c>
      <c r="G44" s="177">
        <v>31.64</v>
      </c>
      <c r="H44" s="177">
        <v>0</v>
      </c>
      <c r="I44" s="177">
        <v>0</v>
      </c>
      <c r="J44" s="177">
        <v>39.1</v>
      </c>
      <c r="K44" s="177">
        <v>248.56</v>
      </c>
      <c r="L44" s="177">
        <v>8.69</v>
      </c>
      <c r="M44" s="177">
        <v>2.1</v>
      </c>
      <c r="N44" s="177">
        <v>1.72</v>
      </c>
      <c r="O44" s="177">
        <v>2.42</v>
      </c>
      <c r="P44" s="177">
        <v>0.82</v>
      </c>
      <c r="Q44" s="177">
        <v>6.87</v>
      </c>
      <c r="R44" s="177">
        <v>14.31</v>
      </c>
      <c r="S44" s="177">
        <v>0.21</v>
      </c>
      <c r="T44" s="177">
        <v>0.73</v>
      </c>
      <c r="U44" s="177">
        <v>2</v>
      </c>
      <c r="V44" s="177">
        <v>9.1</v>
      </c>
      <c r="W44" s="177">
        <v>14.94</v>
      </c>
      <c r="X44" s="177">
        <v>50.28</v>
      </c>
      <c r="Y44" s="177">
        <v>0</v>
      </c>
      <c r="Z44" s="177">
        <v>64.17</v>
      </c>
      <c r="AA44" s="177">
        <v>25.11</v>
      </c>
      <c r="AB44" s="177">
        <v>0</v>
      </c>
      <c r="AC44" s="177">
        <v>23.5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9.9</v>
      </c>
      <c r="AJ44" s="177">
        <v>0</v>
      </c>
      <c r="AK44" s="177">
        <v>36.97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8.74</v>
      </c>
      <c r="AV44" s="177">
        <v>0.05</v>
      </c>
      <c r="AW44" s="177">
        <v>0</v>
      </c>
      <c r="AX44" s="177">
        <v>0.03</v>
      </c>
      <c r="AY44" s="177">
        <v>1.3</v>
      </c>
    </row>
    <row r="45" spans="1:51">
      <c r="A45" t="s">
        <v>87</v>
      </c>
      <c r="B45" s="177">
        <v>0</v>
      </c>
      <c r="C45" s="177">
        <v>0</v>
      </c>
      <c r="D45" s="177">
        <v>17.190000000000001</v>
      </c>
      <c r="E45" s="177">
        <v>0</v>
      </c>
      <c r="F45" s="177">
        <v>0</v>
      </c>
      <c r="G45" s="177">
        <v>31.64</v>
      </c>
      <c r="H45" s="177">
        <v>0</v>
      </c>
      <c r="I45" s="177">
        <v>0</v>
      </c>
      <c r="J45" s="177">
        <v>39.1</v>
      </c>
      <c r="K45" s="177">
        <v>248.56</v>
      </c>
      <c r="L45" s="177">
        <v>8.69</v>
      </c>
      <c r="M45" s="177">
        <v>2.1</v>
      </c>
      <c r="N45" s="177">
        <v>1.72</v>
      </c>
      <c r="O45" s="177">
        <v>2.42</v>
      </c>
      <c r="P45" s="177">
        <v>0.82</v>
      </c>
      <c r="Q45" s="177">
        <v>6.87</v>
      </c>
      <c r="R45" s="177">
        <v>14.6</v>
      </c>
      <c r="S45" s="177">
        <v>0.21</v>
      </c>
      <c r="T45" s="177">
        <v>0.73</v>
      </c>
      <c r="U45" s="177">
        <v>2</v>
      </c>
      <c r="V45" s="177">
        <v>9.1</v>
      </c>
      <c r="W45" s="177">
        <v>14.89</v>
      </c>
      <c r="X45" s="177">
        <v>50.28</v>
      </c>
      <c r="Y45" s="177">
        <v>0</v>
      </c>
      <c r="Z45" s="177">
        <v>64.17</v>
      </c>
      <c r="AA45" s="177">
        <v>25.1</v>
      </c>
      <c r="AB45" s="177">
        <v>0</v>
      </c>
      <c r="AC45" s="177">
        <v>23.5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9.9</v>
      </c>
      <c r="AJ45" s="177">
        <v>0</v>
      </c>
      <c r="AK45" s="177">
        <v>36.97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8.74</v>
      </c>
      <c r="AV45" s="177">
        <v>0.05</v>
      </c>
      <c r="AW45" s="177">
        <v>0</v>
      </c>
      <c r="AX45" s="177">
        <v>0.03</v>
      </c>
      <c r="AY45" s="177">
        <v>1.3</v>
      </c>
    </row>
    <row r="46" spans="1:51">
      <c r="A46" t="s">
        <v>88</v>
      </c>
      <c r="B46" s="177">
        <v>0</v>
      </c>
      <c r="C46" s="177">
        <v>0</v>
      </c>
      <c r="D46" s="177">
        <v>17.190000000000001</v>
      </c>
      <c r="E46" s="177">
        <v>0</v>
      </c>
      <c r="F46" s="177">
        <v>0</v>
      </c>
      <c r="G46" s="177">
        <v>31.64</v>
      </c>
      <c r="H46" s="177">
        <v>0</v>
      </c>
      <c r="I46" s="177">
        <v>0</v>
      </c>
      <c r="J46" s="177">
        <v>39.1</v>
      </c>
      <c r="K46" s="177">
        <v>248.56</v>
      </c>
      <c r="L46" s="177">
        <v>8.85</v>
      </c>
      <c r="M46" s="177">
        <v>2.1</v>
      </c>
      <c r="N46" s="177">
        <v>1.72</v>
      </c>
      <c r="O46" s="177">
        <v>2.42</v>
      </c>
      <c r="P46" s="177">
        <v>0.82</v>
      </c>
      <c r="Q46" s="177">
        <v>6.87</v>
      </c>
      <c r="R46" s="177">
        <v>14.6</v>
      </c>
      <c r="S46" s="177">
        <v>0.21</v>
      </c>
      <c r="T46" s="177">
        <v>0.73</v>
      </c>
      <c r="U46" s="177">
        <v>2</v>
      </c>
      <c r="V46" s="177">
        <v>9.1</v>
      </c>
      <c r="W46" s="177">
        <v>14.89</v>
      </c>
      <c r="X46" s="177">
        <v>50.28</v>
      </c>
      <c r="Y46" s="177">
        <v>0</v>
      </c>
      <c r="Z46" s="177">
        <v>64.17</v>
      </c>
      <c r="AA46" s="177">
        <v>25.1</v>
      </c>
      <c r="AB46" s="177">
        <v>0</v>
      </c>
      <c r="AC46" s="177">
        <v>23.5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9.9</v>
      </c>
      <c r="AJ46" s="177">
        <v>0</v>
      </c>
      <c r="AK46" s="177">
        <v>36.97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8.74</v>
      </c>
      <c r="AV46" s="177">
        <v>0.05</v>
      </c>
      <c r="AW46" s="177">
        <v>0</v>
      </c>
      <c r="AX46" s="177">
        <v>0.03</v>
      </c>
      <c r="AY46" s="177">
        <v>1.3</v>
      </c>
    </row>
    <row r="47" spans="1:51">
      <c r="A47" t="s">
        <v>89</v>
      </c>
      <c r="B47" s="177">
        <v>0</v>
      </c>
      <c r="C47" s="177">
        <v>0</v>
      </c>
      <c r="D47" s="177">
        <v>16.670000000000002</v>
      </c>
      <c r="E47" s="177">
        <v>0</v>
      </c>
      <c r="F47" s="177">
        <v>0</v>
      </c>
      <c r="G47" s="177">
        <v>31.64</v>
      </c>
      <c r="H47" s="177">
        <v>0</v>
      </c>
      <c r="I47" s="177">
        <v>0</v>
      </c>
      <c r="J47" s="177">
        <v>39.1</v>
      </c>
      <c r="K47" s="177">
        <v>248.56</v>
      </c>
      <c r="L47" s="177">
        <v>8.85</v>
      </c>
      <c r="M47" s="177">
        <v>2.1</v>
      </c>
      <c r="N47" s="177">
        <v>1.72</v>
      </c>
      <c r="O47" s="177">
        <v>2.42</v>
      </c>
      <c r="P47" s="177">
        <v>0.82</v>
      </c>
      <c r="Q47" s="177">
        <v>6.87</v>
      </c>
      <c r="R47" s="177">
        <v>15.68</v>
      </c>
      <c r="S47" s="177">
        <v>0.21</v>
      </c>
      <c r="T47" s="177">
        <v>0.73</v>
      </c>
      <c r="U47" s="177">
        <v>2</v>
      </c>
      <c r="V47" s="177">
        <v>9.1</v>
      </c>
      <c r="W47" s="177">
        <v>14.89</v>
      </c>
      <c r="X47" s="177">
        <v>50.28</v>
      </c>
      <c r="Y47" s="177">
        <v>0</v>
      </c>
      <c r="Z47" s="177">
        <v>64.17</v>
      </c>
      <c r="AA47" s="177">
        <v>25.1</v>
      </c>
      <c r="AB47" s="177">
        <v>0</v>
      </c>
      <c r="AC47" s="177">
        <v>23.5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9.9</v>
      </c>
      <c r="AJ47" s="177">
        <v>0</v>
      </c>
      <c r="AK47" s="177">
        <v>36.97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8.74</v>
      </c>
      <c r="AV47" s="177">
        <v>0.05</v>
      </c>
      <c r="AW47" s="177">
        <v>0</v>
      </c>
      <c r="AX47" s="177">
        <v>0.03</v>
      </c>
      <c r="AY47" s="177">
        <v>1.3</v>
      </c>
    </row>
    <row r="48" spans="1:51">
      <c r="A48" t="s">
        <v>90</v>
      </c>
      <c r="B48" s="177">
        <v>0</v>
      </c>
      <c r="C48" s="177">
        <v>0</v>
      </c>
      <c r="D48" s="177">
        <v>16.670000000000002</v>
      </c>
      <c r="E48" s="177">
        <v>0</v>
      </c>
      <c r="F48" s="177">
        <v>0</v>
      </c>
      <c r="G48" s="177">
        <v>31.64</v>
      </c>
      <c r="H48" s="177">
        <v>0</v>
      </c>
      <c r="I48" s="177">
        <v>0</v>
      </c>
      <c r="J48" s="177">
        <v>39.1</v>
      </c>
      <c r="K48" s="177">
        <v>248.56</v>
      </c>
      <c r="L48" s="177">
        <v>8.85</v>
      </c>
      <c r="M48" s="177">
        <v>2.1</v>
      </c>
      <c r="N48" s="177">
        <v>1.72</v>
      </c>
      <c r="O48" s="177">
        <v>2.42</v>
      </c>
      <c r="P48" s="177">
        <v>0.82</v>
      </c>
      <c r="Q48" s="177">
        <v>6.87</v>
      </c>
      <c r="R48" s="177">
        <v>15.34</v>
      </c>
      <c r="S48" s="177">
        <v>0.21</v>
      </c>
      <c r="T48" s="177">
        <v>0.73</v>
      </c>
      <c r="U48" s="177">
        <v>2</v>
      </c>
      <c r="V48" s="177">
        <v>9.1</v>
      </c>
      <c r="W48" s="177">
        <v>14.89</v>
      </c>
      <c r="X48" s="177">
        <v>50.28</v>
      </c>
      <c r="Y48" s="177">
        <v>0</v>
      </c>
      <c r="Z48" s="177">
        <v>64.17</v>
      </c>
      <c r="AA48" s="177">
        <v>25.1</v>
      </c>
      <c r="AB48" s="177">
        <v>0</v>
      </c>
      <c r="AC48" s="177">
        <v>23.45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9.9</v>
      </c>
      <c r="AJ48" s="177">
        <v>0</v>
      </c>
      <c r="AK48" s="177">
        <v>36.97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8.74</v>
      </c>
      <c r="AV48" s="177">
        <v>0.05</v>
      </c>
      <c r="AW48" s="177">
        <v>0</v>
      </c>
      <c r="AX48" s="177">
        <v>0.03</v>
      </c>
      <c r="AY48" s="177">
        <v>1.3</v>
      </c>
    </row>
    <row r="49" spans="1:51">
      <c r="A49" t="s">
        <v>91</v>
      </c>
      <c r="B49" s="177">
        <v>0</v>
      </c>
      <c r="C49" s="177">
        <v>0</v>
      </c>
      <c r="D49" s="177">
        <v>16.670000000000002</v>
      </c>
      <c r="E49" s="177">
        <v>0</v>
      </c>
      <c r="F49" s="177">
        <v>0</v>
      </c>
      <c r="G49" s="177">
        <v>31.64</v>
      </c>
      <c r="H49" s="177">
        <v>0</v>
      </c>
      <c r="I49" s="177">
        <v>0</v>
      </c>
      <c r="J49" s="177">
        <v>39.1</v>
      </c>
      <c r="K49" s="177">
        <v>251.66</v>
      </c>
      <c r="L49" s="177">
        <v>9</v>
      </c>
      <c r="M49" s="177">
        <v>2.1</v>
      </c>
      <c r="N49" s="177">
        <v>1.72</v>
      </c>
      <c r="O49" s="177">
        <v>2.42</v>
      </c>
      <c r="P49" s="177">
        <v>0.82</v>
      </c>
      <c r="Q49" s="177">
        <v>6.96</v>
      </c>
      <c r="R49" s="177">
        <v>15.34</v>
      </c>
      <c r="S49" s="177">
        <v>0.21</v>
      </c>
      <c r="T49" s="177">
        <v>0.73</v>
      </c>
      <c r="U49" s="177">
        <v>2</v>
      </c>
      <c r="V49" s="177">
        <v>0.28999999999999998</v>
      </c>
      <c r="W49" s="177">
        <v>0.64</v>
      </c>
      <c r="X49" s="177">
        <v>2.86</v>
      </c>
      <c r="Y49" s="177">
        <v>0</v>
      </c>
      <c r="Z49" s="177">
        <v>64.17</v>
      </c>
      <c r="AA49" s="177">
        <v>25.35</v>
      </c>
      <c r="AB49" s="177">
        <v>0</v>
      </c>
      <c r="AC49" s="177">
        <v>24.45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9.9</v>
      </c>
      <c r="AJ49" s="177">
        <v>0</v>
      </c>
      <c r="AK49" s="177">
        <v>36.96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8.74</v>
      </c>
      <c r="AV49" s="177">
        <v>0.05</v>
      </c>
      <c r="AW49" s="177">
        <v>0</v>
      </c>
      <c r="AX49" s="177">
        <v>0.03</v>
      </c>
      <c r="AY49" s="177">
        <v>1.3</v>
      </c>
    </row>
    <row r="50" spans="1:51">
      <c r="A50" t="s">
        <v>92</v>
      </c>
      <c r="B50" s="177">
        <v>0</v>
      </c>
      <c r="C50" s="177">
        <v>0</v>
      </c>
      <c r="D50" s="177">
        <v>16.670000000000002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251.66</v>
      </c>
      <c r="L50" s="177">
        <v>9.01</v>
      </c>
      <c r="M50" s="177">
        <v>2.1</v>
      </c>
      <c r="N50" s="177">
        <v>1.72</v>
      </c>
      <c r="O50" s="177">
        <v>2.42</v>
      </c>
      <c r="P50" s="177">
        <v>0.82</v>
      </c>
      <c r="Q50" s="177">
        <v>6.96</v>
      </c>
      <c r="R50" s="177">
        <v>15.34</v>
      </c>
      <c r="S50" s="177">
        <v>0.21</v>
      </c>
      <c r="T50" s="177">
        <v>0.73</v>
      </c>
      <c r="U50" s="177">
        <v>2</v>
      </c>
      <c r="V50" s="177">
        <v>0.28999999999999998</v>
      </c>
      <c r="W50" s="177">
        <v>0.64</v>
      </c>
      <c r="X50" s="177">
        <v>2.86</v>
      </c>
      <c r="Y50" s="177">
        <v>0</v>
      </c>
      <c r="Z50" s="177">
        <v>64.17</v>
      </c>
      <c r="AA50" s="177">
        <v>25.35</v>
      </c>
      <c r="AB50" s="177">
        <v>0</v>
      </c>
      <c r="AC50" s="177">
        <v>24.45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9.9</v>
      </c>
      <c r="AJ50" s="177">
        <v>0</v>
      </c>
      <c r="AK50" s="177">
        <v>36.96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8.74</v>
      </c>
      <c r="AV50" s="177">
        <v>0.05</v>
      </c>
      <c r="AW50" s="177">
        <v>0</v>
      </c>
      <c r="AX50" s="177">
        <v>0.03</v>
      </c>
      <c r="AY50" s="177">
        <v>1.3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252.53</v>
      </c>
      <c r="L51" s="177">
        <v>9.01</v>
      </c>
      <c r="M51" s="177">
        <v>2.1</v>
      </c>
      <c r="N51" s="177">
        <v>1.72</v>
      </c>
      <c r="O51" s="177">
        <v>2.42</v>
      </c>
      <c r="P51" s="177">
        <v>0.82</v>
      </c>
      <c r="Q51" s="177">
        <v>6.96</v>
      </c>
      <c r="R51" s="177">
        <v>15.29</v>
      </c>
      <c r="S51" s="177">
        <v>2.08</v>
      </c>
      <c r="T51" s="177">
        <v>0.73</v>
      </c>
      <c r="U51" s="177">
        <v>2</v>
      </c>
      <c r="V51" s="177">
        <v>0.28999999999999998</v>
      </c>
      <c r="W51" s="177">
        <v>0.64</v>
      </c>
      <c r="X51" s="177">
        <v>2.86</v>
      </c>
      <c r="Y51" s="177">
        <v>0</v>
      </c>
      <c r="Z51" s="177">
        <v>35.14</v>
      </c>
      <c r="AA51" s="177">
        <v>25.35</v>
      </c>
      <c r="AB51" s="177">
        <v>0</v>
      </c>
      <c r="AC51" s="177">
        <v>24.4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9.9</v>
      </c>
      <c r="AJ51" s="177">
        <v>0</v>
      </c>
      <c r="AK51" s="177">
        <v>36.96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8.74</v>
      </c>
      <c r="AV51" s="177">
        <v>0.05</v>
      </c>
      <c r="AW51" s="177">
        <v>0</v>
      </c>
      <c r="AX51" s="177">
        <v>0.03</v>
      </c>
      <c r="AY51" s="177">
        <v>1.3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252.53</v>
      </c>
      <c r="L52" s="177">
        <v>9.01</v>
      </c>
      <c r="M52" s="177">
        <v>2.1</v>
      </c>
      <c r="N52" s="177">
        <v>1.72</v>
      </c>
      <c r="O52" s="177">
        <v>2.42</v>
      </c>
      <c r="P52" s="177">
        <v>0.82</v>
      </c>
      <c r="Q52" s="177">
        <v>6.96</v>
      </c>
      <c r="R52" s="177">
        <v>15.29</v>
      </c>
      <c r="S52" s="177">
        <v>3.94</v>
      </c>
      <c r="T52" s="177">
        <v>0.73</v>
      </c>
      <c r="U52" s="177">
        <v>2</v>
      </c>
      <c r="V52" s="177">
        <v>0.28999999999999998</v>
      </c>
      <c r="W52" s="177">
        <v>0.64</v>
      </c>
      <c r="X52" s="177">
        <v>2.86</v>
      </c>
      <c r="Y52" s="177">
        <v>0</v>
      </c>
      <c r="Z52" s="177">
        <v>4.17</v>
      </c>
      <c r="AA52" s="177">
        <v>25.35</v>
      </c>
      <c r="AB52" s="177">
        <v>0</v>
      </c>
      <c r="AC52" s="177">
        <v>24.4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9.9</v>
      </c>
      <c r="AJ52" s="177">
        <v>0</v>
      </c>
      <c r="AK52" s="177">
        <v>36.96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8.74</v>
      </c>
      <c r="AV52" s="177">
        <v>0.05</v>
      </c>
      <c r="AW52" s="177">
        <v>0</v>
      </c>
      <c r="AX52" s="177">
        <v>0.03</v>
      </c>
      <c r="AY52" s="177">
        <v>1.3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252.53</v>
      </c>
      <c r="L53" s="177">
        <v>9.01</v>
      </c>
      <c r="M53" s="177">
        <v>2.1</v>
      </c>
      <c r="N53" s="177">
        <v>1.72</v>
      </c>
      <c r="O53" s="177">
        <v>2.42</v>
      </c>
      <c r="P53" s="177">
        <v>0.82</v>
      </c>
      <c r="Q53" s="177">
        <v>6.96</v>
      </c>
      <c r="R53" s="177">
        <v>0.62</v>
      </c>
      <c r="S53" s="177">
        <v>5.57</v>
      </c>
      <c r="T53" s="177">
        <v>0.73</v>
      </c>
      <c r="U53" s="177">
        <v>2</v>
      </c>
      <c r="V53" s="177">
        <v>0.28999999999999998</v>
      </c>
      <c r="W53" s="177">
        <v>0.64</v>
      </c>
      <c r="X53" s="177">
        <v>2.86</v>
      </c>
      <c r="Y53" s="177">
        <v>0</v>
      </c>
      <c r="Z53" s="177">
        <v>4.17</v>
      </c>
      <c r="AA53" s="177">
        <v>25.57</v>
      </c>
      <c r="AB53" s="177">
        <v>0</v>
      </c>
      <c r="AC53" s="177">
        <v>24.4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9.9</v>
      </c>
      <c r="AJ53" s="177">
        <v>0</v>
      </c>
      <c r="AK53" s="177">
        <v>36.96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7.18</v>
      </c>
      <c r="AV53" s="177">
        <v>0.05</v>
      </c>
      <c r="AW53" s="177">
        <v>0</v>
      </c>
      <c r="AX53" s="177">
        <v>0.03</v>
      </c>
      <c r="AY53" s="177">
        <v>1.3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245.52</v>
      </c>
      <c r="L54" s="177">
        <v>8.85</v>
      </c>
      <c r="M54" s="177">
        <v>2.1</v>
      </c>
      <c r="N54" s="177">
        <v>1.72</v>
      </c>
      <c r="O54" s="177">
        <v>2.42</v>
      </c>
      <c r="P54" s="177">
        <v>0.82</v>
      </c>
      <c r="Q54" s="177">
        <v>6.87</v>
      </c>
      <c r="R54" s="177">
        <v>0.62</v>
      </c>
      <c r="S54" s="177">
        <v>5.36</v>
      </c>
      <c r="T54" s="177">
        <v>0.73</v>
      </c>
      <c r="U54" s="177">
        <v>2</v>
      </c>
      <c r="V54" s="177">
        <v>0.28999999999999998</v>
      </c>
      <c r="W54" s="177">
        <v>0.64</v>
      </c>
      <c r="X54" s="177">
        <v>2.86</v>
      </c>
      <c r="Y54" s="177">
        <v>0</v>
      </c>
      <c r="Z54" s="177">
        <v>4.17</v>
      </c>
      <c r="AA54" s="177">
        <v>25.1</v>
      </c>
      <c r="AB54" s="177">
        <v>0</v>
      </c>
      <c r="AC54" s="177">
        <v>24.4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9.9</v>
      </c>
      <c r="AJ54" s="177">
        <v>0</v>
      </c>
      <c r="AK54" s="177">
        <v>36.97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7.18</v>
      </c>
      <c r="AV54" s="177">
        <v>0.05</v>
      </c>
      <c r="AW54" s="177">
        <v>0</v>
      </c>
      <c r="AX54" s="177">
        <v>0.03</v>
      </c>
      <c r="AY54" s="177">
        <v>1.3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245.52</v>
      </c>
      <c r="L55" s="177">
        <v>6.82</v>
      </c>
      <c r="M55" s="177">
        <v>2.1</v>
      </c>
      <c r="N55" s="177">
        <v>1.72</v>
      </c>
      <c r="O55" s="177">
        <v>2.42</v>
      </c>
      <c r="P55" s="177">
        <v>0.82</v>
      </c>
      <c r="Q55" s="177">
        <v>6.87</v>
      </c>
      <c r="R55" s="177">
        <v>0.62</v>
      </c>
      <c r="S55" s="177">
        <v>5.36</v>
      </c>
      <c r="T55" s="177">
        <v>0.73</v>
      </c>
      <c r="U55" s="177">
        <v>2</v>
      </c>
      <c r="V55" s="177">
        <v>0.28999999999999998</v>
      </c>
      <c r="W55" s="177">
        <v>0.64</v>
      </c>
      <c r="X55" s="177">
        <v>2.86</v>
      </c>
      <c r="Y55" s="177">
        <v>0</v>
      </c>
      <c r="Z55" s="177">
        <v>4.17</v>
      </c>
      <c r="AA55" s="177">
        <v>25.1</v>
      </c>
      <c r="AB55" s="177">
        <v>0</v>
      </c>
      <c r="AC55" s="177">
        <v>25.05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9.9</v>
      </c>
      <c r="AJ55" s="177">
        <v>0</v>
      </c>
      <c r="AK55" s="177">
        <v>36.97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7.18</v>
      </c>
      <c r="AV55" s="177">
        <v>0.05</v>
      </c>
      <c r="AW55" s="177">
        <v>0</v>
      </c>
      <c r="AX55" s="177">
        <v>0.03</v>
      </c>
      <c r="AY55" s="177">
        <v>1.3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245.52</v>
      </c>
      <c r="L56" s="177">
        <v>6.83</v>
      </c>
      <c r="M56" s="177">
        <v>2.1</v>
      </c>
      <c r="N56" s="177">
        <v>1.72</v>
      </c>
      <c r="O56" s="177">
        <v>2.42</v>
      </c>
      <c r="P56" s="177">
        <v>0.82</v>
      </c>
      <c r="Q56" s="177">
        <v>6.87</v>
      </c>
      <c r="R56" s="177">
        <v>0.62</v>
      </c>
      <c r="S56" s="177">
        <v>5.36</v>
      </c>
      <c r="T56" s="177">
        <v>0.73</v>
      </c>
      <c r="U56" s="177">
        <v>2</v>
      </c>
      <c r="V56" s="177">
        <v>0.28999999999999998</v>
      </c>
      <c r="W56" s="177">
        <v>0.64</v>
      </c>
      <c r="X56" s="177">
        <v>2.86</v>
      </c>
      <c r="Y56" s="177">
        <v>0</v>
      </c>
      <c r="Z56" s="177">
        <v>4.17</v>
      </c>
      <c r="AA56" s="177">
        <v>25.1</v>
      </c>
      <c r="AB56" s="177">
        <v>0</v>
      </c>
      <c r="AC56" s="177">
        <v>25.05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9.9</v>
      </c>
      <c r="AJ56" s="177">
        <v>0</v>
      </c>
      <c r="AK56" s="177">
        <v>36.97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7.18</v>
      </c>
      <c r="AV56" s="177">
        <v>0.05</v>
      </c>
      <c r="AW56" s="177">
        <v>0</v>
      </c>
      <c r="AX56" s="177">
        <v>0.03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237.99</v>
      </c>
      <c r="L57" s="177">
        <v>8.85</v>
      </c>
      <c r="M57" s="177">
        <v>2.1</v>
      </c>
      <c r="N57" s="177">
        <v>1.72</v>
      </c>
      <c r="O57" s="177">
        <v>2.42</v>
      </c>
      <c r="P57" s="177">
        <v>0.82</v>
      </c>
      <c r="Q57" s="177">
        <v>4.6399999999999997</v>
      </c>
      <c r="R57" s="177">
        <v>0.62</v>
      </c>
      <c r="S57" s="177">
        <v>5.36</v>
      </c>
      <c r="T57" s="177">
        <v>0.43</v>
      </c>
      <c r="U57" s="177">
        <v>2</v>
      </c>
      <c r="V57" s="177">
        <v>0.3</v>
      </c>
      <c r="W57" s="177">
        <v>0.64</v>
      </c>
      <c r="X57" s="177">
        <v>2.86</v>
      </c>
      <c r="Y57" s="177">
        <v>0</v>
      </c>
      <c r="Z57" s="177">
        <v>4.17</v>
      </c>
      <c r="AA57" s="177">
        <v>25.1</v>
      </c>
      <c r="AB57" s="177">
        <v>0</v>
      </c>
      <c r="AC57" s="177">
        <v>25.05</v>
      </c>
      <c r="AD57" s="177">
        <v>0</v>
      </c>
      <c r="AE57" s="177">
        <v>0</v>
      </c>
      <c r="AF57" s="177">
        <v>0</v>
      </c>
      <c r="AG57" s="177">
        <v>7.76</v>
      </c>
      <c r="AH57" s="177">
        <v>0</v>
      </c>
      <c r="AI57" s="177">
        <v>9.9</v>
      </c>
      <c r="AJ57" s="177">
        <v>0</v>
      </c>
      <c r="AK57" s="177">
        <v>37.18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7.18</v>
      </c>
      <c r="AV57" s="177">
        <v>0.05</v>
      </c>
      <c r="AW57" s="177">
        <v>0</v>
      </c>
      <c r="AX57" s="177">
        <v>0.03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237.99</v>
      </c>
      <c r="L58" s="177">
        <v>8.85</v>
      </c>
      <c r="M58" s="177">
        <v>2.1</v>
      </c>
      <c r="N58" s="177">
        <v>1.72</v>
      </c>
      <c r="O58" s="177">
        <v>2.42</v>
      </c>
      <c r="P58" s="177">
        <v>0.82</v>
      </c>
      <c r="Q58" s="177">
        <v>4.6399999999999997</v>
      </c>
      <c r="R58" s="177">
        <v>0.62</v>
      </c>
      <c r="S58" s="177">
        <v>5.36</v>
      </c>
      <c r="T58" s="177">
        <v>0.43</v>
      </c>
      <c r="U58" s="177">
        <v>2</v>
      </c>
      <c r="V58" s="177">
        <v>0.3</v>
      </c>
      <c r="W58" s="177">
        <v>0.64</v>
      </c>
      <c r="X58" s="177">
        <v>2.86</v>
      </c>
      <c r="Y58" s="177">
        <v>0</v>
      </c>
      <c r="Z58" s="177">
        <v>4.17</v>
      </c>
      <c r="AA58" s="177">
        <v>25.1</v>
      </c>
      <c r="AB58" s="177">
        <v>0</v>
      </c>
      <c r="AC58" s="177">
        <v>25.05</v>
      </c>
      <c r="AD58" s="177">
        <v>0</v>
      </c>
      <c r="AE58" s="177">
        <v>0</v>
      </c>
      <c r="AF58" s="177">
        <v>0</v>
      </c>
      <c r="AG58" s="177">
        <v>7.76</v>
      </c>
      <c r="AH58" s="177">
        <v>0</v>
      </c>
      <c r="AI58" s="177">
        <v>9.9</v>
      </c>
      <c r="AJ58" s="177">
        <v>0</v>
      </c>
      <c r="AK58" s="177">
        <v>37.18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7.18</v>
      </c>
      <c r="AV58" s="177">
        <v>0.05</v>
      </c>
      <c r="AW58" s="177">
        <v>0</v>
      </c>
      <c r="AX58" s="177">
        <v>0.03</v>
      </c>
      <c r="AY58" s="177">
        <v>0.09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242.04</v>
      </c>
      <c r="L59" s="177">
        <v>9.2200000000000006</v>
      </c>
      <c r="M59" s="177">
        <v>2.1</v>
      </c>
      <c r="N59" s="177">
        <v>1.72</v>
      </c>
      <c r="O59" s="177">
        <v>2.42</v>
      </c>
      <c r="P59" s="177">
        <v>0.82</v>
      </c>
      <c r="Q59" s="177">
        <v>4.6399999999999997</v>
      </c>
      <c r="R59" s="177">
        <v>0.62</v>
      </c>
      <c r="S59" s="177">
        <v>5.36</v>
      </c>
      <c r="T59" s="177">
        <v>0.42</v>
      </c>
      <c r="U59" s="177">
        <v>2</v>
      </c>
      <c r="V59" s="177">
        <v>0.3</v>
      </c>
      <c r="W59" s="177">
        <v>0.64</v>
      </c>
      <c r="X59" s="177">
        <v>2.86</v>
      </c>
      <c r="Y59" s="177">
        <v>0</v>
      </c>
      <c r="Z59" s="177">
        <v>4.17</v>
      </c>
      <c r="AA59" s="177">
        <v>25.1</v>
      </c>
      <c r="AB59" s="177">
        <v>0</v>
      </c>
      <c r="AC59" s="177">
        <v>25.05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9.9</v>
      </c>
      <c r="AJ59" s="177">
        <v>0</v>
      </c>
      <c r="AK59" s="177">
        <v>40.49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7.18</v>
      </c>
      <c r="AV59" s="177">
        <v>0.05</v>
      </c>
      <c r="AW59" s="177">
        <v>0</v>
      </c>
      <c r="AX59" s="177">
        <v>0.03</v>
      </c>
      <c r="AY59" s="177">
        <v>0.09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217.62</v>
      </c>
      <c r="L60" s="177">
        <v>8.85</v>
      </c>
      <c r="M60" s="177">
        <v>2.1</v>
      </c>
      <c r="N60" s="177">
        <v>1.72</v>
      </c>
      <c r="O60" s="177">
        <v>2.42</v>
      </c>
      <c r="P60" s="177">
        <v>0.82</v>
      </c>
      <c r="Q60" s="177">
        <v>4.6399999999999997</v>
      </c>
      <c r="R60" s="177">
        <v>0.62</v>
      </c>
      <c r="S60" s="177">
        <v>5.46</v>
      </c>
      <c r="T60" s="177">
        <v>0.42</v>
      </c>
      <c r="U60" s="177">
        <v>2</v>
      </c>
      <c r="V60" s="177">
        <v>0.3</v>
      </c>
      <c r="W60" s="177">
        <v>0.64</v>
      </c>
      <c r="X60" s="177">
        <v>2.86</v>
      </c>
      <c r="Y60" s="177">
        <v>0</v>
      </c>
      <c r="Z60" s="177">
        <v>4.17</v>
      </c>
      <c r="AA60" s="177">
        <v>25.1</v>
      </c>
      <c r="AB60" s="177">
        <v>0</v>
      </c>
      <c r="AC60" s="177">
        <v>25.05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9.9</v>
      </c>
      <c r="AJ60" s="177">
        <v>0</v>
      </c>
      <c r="AK60" s="177">
        <v>48.67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7.18</v>
      </c>
      <c r="AV60" s="177">
        <v>0.05</v>
      </c>
      <c r="AW60" s="177">
        <v>0.03</v>
      </c>
      <c r="AX60" s="177">
        <v>0.03</v>
      </c>
      <c r="AY60" s="177">
        <v>0.09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188.91</v>
      </c>
      <c r="L61" s="177">
        <v>0.44</v>
      </c>
      <c r="M61" s="177">
        <v>2.1</v>
      </c>
      <c r="N61" s="177">
        <v>1.72</v>
      </c>
      <c r="O61" s="177">
        <v>2.42</v>
      </c>
      <c r="P61" s="177">
        <v>0.82</v>
      </c>
      <c r="Q61" s="177">
        <v>0.32</v>
      </c>
      <c r="R61" s="177">
        <v>0.62</v>
      </c>
      <c r="S61" s="177">
        <v>5.57</v>
      </c>
      <c r="T61" s="177">
        <v>0.03</v>
      </c>
      <c r="U61" s="177">
        <v>2</v>
      </c>
      <c r="V61" s="177">
        <v>0.3</v>
      </c>
      <c r="W61" s="177">
        <v>0.64</v>
      </c>
      <c r="X61" s="177">
        <v>2.86</v>
      </c>
      <c r="Y61" s="177">
        <v>0</v>
      </c>
      <c r="Z61" s="177">
        <v>4.17</v>
      </c>
      <c r="AA61" s="177">
        <v>1.28</v>
      </c>
      <c r="AB61" s="177">
        <v>0</v>
      </c>
      <c r="AC61" s="177">
        <v>25.05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9.9</v>
      </c>
      <c r="AJ61" s="177">
        <v>0</v>
      </c>
      <c r="AK61" s="177">
        <v>40.82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7.18</v>
      </c>
      <c r="AV61" s="177">
        <v>0.05</v>
      </c>
      <c r="AW61" s="177">
        <v>0.06</v>
      </c>
      <c r="AX61" s="177">
        <v>0.03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142.84</v>
      </c>
      <c r="L62" s="177">
        <v>0.44</v>
      </c>
      <c r="M62" s="177">
        <v>2.1</v>
      </c>
      <c r="N62" s="177">
        <v>1.72</v>
      </c>
      <c r="O62" s="177">
        <v>2.42</v>
      </c>
      <c r="P62" s="177">
        <v>0.82</v>
      </c>
      <c r="Q62" s="177">
        <v>0.32</v>
      </c>
      <c r="R62" s="177">
        <v>0.62</v>
      </c>
      <c r="S62" s="177">
        <v>5.57</v>
      </c>
      <c r="T62" s="177">
        <v>0.03</v>
      </c>
      <c r="U62" s="177">
        <v>2</v>
      </c>
      <c r="V62" s="177">
        <v>0.3</v>
      </c>
      <c r="W62" s="177">
        <v>0.64</v>
      </c>
      <c r="X62" s="177">
        <v>2.86</v>
      </c>
      <c r="Y62" s="177">
        <v>0</v>
      </c>
      <c r="Z62" s="177">
        <v>4.17</v>
      </c>
      <c r="AA62" s="177">
        <v>1.28</v>
      </c>
      <c r="AB62" s="177">
        <v>0</v>
      </c>
      <c r="AC62" s="177">
        <v>25.05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9.9</v>
      </c>
      <c r="AJ62" s="177">
        <v>0</v>
      </c>
      <c r="AK62" s="177">
        <v>40.82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7.18</v>
      </c>
      <c r="AV62" s="177">
        <v>0.05</v>
      </c>
      <c r="AW62" s="177">
        <v>7.0000000000000007E-2</v>
      </c>
      <c r="AX62" s="177">
        <v>0.03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111.77</v>
      </c>
      <c r="L63" s="177">
        <v>0.44</v>
      </c>
      <c r="M63" s="177">
        <v>2.1</v>
      </c>
      <c r="N63" s="177">
        <v>1.72</v>
      </c>
      <c r="O63" s="177">
        <v>2.42</v>
      </c>
      <c r="P63" s="177">
        <v>0.82</v>
      </c>
      <c r="Q63" s="177">
        <v>0.3</v>
      </c>
      <c r="R63" s="177">
        <v>0.62</v>
      </c>
      <c r="S63" s="177">
        <v>5.57</v>
      </c>
      <c r="T63" s="177">
        <v>0.03</v>
      </c>
      <c r="U63" s="177">
        <v>2</v>
      </c>
      <c r="V63" s="177">
        <v>0.3</v>
      </c>
      <c r="W63" s="177">
        <v>0.64</v>
      </c>
      <c r="X63" s="177">
        <v>2.86</v>
      </c>
      <c r="Y63" s="177">
        <v>0</v>
      </c>
      <c r="Z63" s="177">
        <v>4.17</v>
      </c>
      <c r="AA63" s="177">
        <v>1.28</v>
      </c>
      <c r="AB63" s="177">
        <v>0</v>
      </c>
      <c r="AC63" s="177">
        <v>25.05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9.9</v>
      </c>
      <c r="AJ63" s="177">
        <v>0</v>
      </c>
      <c r="AK63" s="177">
        <v>40.700000000000003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7.18</v>
      </c>
      <c r="AV63" s="177">
        <v>0.05</v>
      </c>
      <c r="AW63" s="177">
        <v>7.0000000000000007E-2</v>
      </c>
      <c r="AX63" s="177">
        <v>0.03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73.84</v>
      </c>
      <c r="L64" s="177">
        <v>0.44</v>
      </c>
      <c r="M64" s="177">
        <v>2.1</v>
      </c>
      <c r="N64" s="177">
        <v>1.72</v>
      </c>
      <c r="O64" s="177">
        <v>2.42</v>
      </c>
      <c r="P64" s="177">
        <v>0.82</v>
      </c>
      <c r="Q64" s="177">
        <v>0.3</v>
      </c>
      <c r="R64" s="177">
        <v>0.62</v>
      </c>
      <c r="S64" s="177">
        <v>5.57</v>
      </c>
      <c r="T64" s="177">
        <v>0.03</v>
      </c>
      <c r="U64" s="177">
        <v>2</v>
      </c>
      <c r="V64" s="177">
        <v>0.3</v>
      </c>
      <c r="W64" s="177">
        <v>0.64</v>
      </c>
      <c r="X64" s="177">
        <v>2.86</v>
      </c>
      <c r="Y64" s="177">
        <v>0</v>
      </c>
      <c r="Z64" s="177">
        <v>4.17</v>
      </c>
      <c r="AA64" s="177">
        <v>1.28</v>
      </c>
      <c r="AB64" s="177">
        <v>0</v>
      </c>
      <c r="AC64" s="177">
        <v>25.05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9.9</v>
      </c>
      <c r="AJ64" s="177">
        <v>0</v>
      </c>
      <c r="AK64" s="177">
        <v>47.89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7.18</v>
      </c>
      <c r="AV64" s="177">
        <v>0.05</v>
      </c>
      <c r="AW64" s="177">
        <v>7.0000000000000007E-2</v>
      </c>
      <c r="AX64" s="177">
        <v>0.03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52.86</v>
      </c>
      <c r="L65" s="177">
        <v>0.44</v>
      </c>
      <c r="M65" s="177">
        <v>2.1</v>
      </c>
      <c r="N65" s="177">
        <v>1.72</v>
      </c>
      <c r="O65" s="177">
        <v>2.42</v>
      </c>
      <c r="P65" s="177">
        <v>0.82</v>
      </c>
      <c r="Q65" s="177">
        <v>0.3</v>
      </c>
      <c r="R65" s="177">
        <v>0.62</v>
      </c>
      <c r="S65" s="177">
        <v>5.57</v>
      </c>
      <c r="T65" s="177">
        <v>0.03</v>
      </c>
      <c r="U65" s="177">
        <v>2</v>
      </c>
      <c r="V65" s="177">
        <v>0.3</v>
      </c>
      <c r="W65" s="177">
        <v>0.64</v>
      </c>
      <c r="X65" s="177">
        <v>2.86</v>
      </c>
      <c r="Y65" s="177">
        <v>0</v>
      </c>
      <c r="Z65" s="177">
        <v>4.17</v>
      </c>
      <c r="AA65" s="177">
        <v>1.28</v>
      </c>
      <c r="AB65" s="177">
        <v>0</v>
      </c>
      <c r="AC65" s="177">
        <v>25.05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9.9</v>
      </c>
      <c r="AJ65" s="177">
        <v>0</v>
      </c>
      <c r="AK65" s="177">
        <v>47.89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7.18</v>
      </c>
      <c r="AV65" s="177">
        <v>0.05</v>
      </c>
      <c r="AW65" s="177">
        <v>7.0000000000000007E-2</v>
      </c>
      <c r="AX65" s="177">
        <v>0.03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56.62</v>
      </c>
      <c r="L66" s="177">
        <v>0.44</v>
      </c>
      <c r="M66" s="177">
        <v>2.1</v>
      </c>
      <c r="N66" s="177">
        <v>1.72</v>
      </c>
      <c r="O66" s="177">
        <v>2.42</v>
      </c>
      <c r="P66" s="177">
        <v>0.82</v>
      </c>
      <c r="Q66" s="177">
        <v>0.3</v>
      </c>
      <c r="R66" s="177">
        <v>0.62</v>
      </c>
      <c r="S66" s="177">
        <v>5.57</v>
      </c>
      <c r="T66" s="177">
        <v>0.03</v>
      </c>
      <c r="U66" s="177">
        <v>2</v>
      </c>
      <c r="V66" s="177">
        <v>0.3</v>
      </c>
      <c r="W66" s="177">
        <v>0.64</v>
      </c>
      <c r="X66" s="177">
        <v>2.86</v>
      </c>
      <c r="Y66" s="177">
        <v>0</v>
      </c>
      <c r="Z66" s="177">
        <v>4.17</v>
      </c>
      <c r="AA66" s="177">
        <v>1.28</v>
      </c>
      <c r="AB66" s="177">
        <v>0</v>
      </c>
      <c r="AC66" s="177">
        <v>25.05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9.9</v>
      </c>
      <c r="AJ66" s="177">
        <v>0</v>
      </c>
      <c r="AK66" s="177">
        <v>47.89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7.18</v>
      </c>
      <c r="AV66" s="177">
        <v>0.05</v>
      </c>
      <c r="AW66" s="177">
        <v>7.0000000000000007E-2</v>
      </c>
      <c r="AX66" s="177">
        <v>0.03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39.1</v>
      </c>
      <c r="K67" s="177">
        <v>43.46</v>
      </c>
      <c r="L67" s="177">
        <v>0.44</v>
      </c>
      <c r="M67" s="177">
        <v>2.1</v>
      </c>
      <c r="N67" s="177">
        <v>1.72</v>
      </c>
      <c r="O67" s="177">
        <v>2.42</v>
      </c>
      <c r="P67" s="177">
        <v>0.82</v>
      </c>
      <c r="Q67" s="177">
        <v>0.3</v>
      </c>
      <c r="R67" s="177">
        <v>0.62</v>
      </c>
      <c r="S67" s="177">
        <v>5.57</v>
      </c>
      <c r="T67" s="177">
        <v>0.03</v>
      </c>
      <c r="U67" s="177">
        <v>2</v>
      </c>
      <c r="V67" s="177">
        <v>0.3</v>
      </c>
      <c r="W67" s="177">
        <v>0.6</v>
      </c>
      <c r="X67" s="177">
        <v>2.86</v>
      </c>
      <c r="Y67" s="177">
        <v>0</v>
      </c>
      <c r="Z67" s="177">
        <v>4.17</v>
      </c>
      <c r="AA67" s="177">
        <v>1.28</v>
      </c>
      <c r="AB67" s="177">
        <v>0</v>
      </c>
      <c r="AC67" s="177">
        <v>25.05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9.9</v>
      </c>
      <c r="AJ67" s="177">
        <v>0</v>
      </c>
      <c r="AK67" s="177">
        <v>47.89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7.18</v>
      </c>
      <c r="AV67" s="177">
        <v>0.05</v>
      </c>
      <c r="AW67" s="177">
        <v>7.0000000000000007E-2</v>
      </c>
      <c r="AX67" s="177">
        <v>0.03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39.1</v>
      </c>
      <c r="K68" s="177">
        <v>44.43</v>
      </c>
      <c r="L68" s="177">
        <v>0.44</v>
      </c>
      <c r="M68" s="177">
        <v>2.1</v>
      </c>
      <c r="N68" s="177">
        <v>1.72</v>
      </c>
      <c r="O68" s="177">
        <v>2.42</v>
      </c>
      <c r="P68" s="177">
        <v>0.82</v>
      </c>
      <c r="Q68" s="177">
        <v>0.3</v>
      </c>
      <c r="R68" s="177">
        <v>0.62</v>
      </c>
      <c r="S68" s="177">
        <v>5.57</v>
      </c>
      <c r="T68" s="177">
        <v>0.03</v>
      </c>
      <c r="U68" s="177">
        <v>2</v>
      </c>
      <c r="V68" s="177">
        <v>0.3</v>
      </c>
      <c r="W68" s="177">
        <v>0.6</v>
      </c>
      <c r="X68" s="177">
        <v>2.86</v>
      </c>
      <c r="Y68" s="177">
        <v>0</v>
      </c>
      <c r="Z68" s="177">
        <v>4.17</v>
      </c>
      <c r="AA68" s="177">
        <v>1.28</v>
      </c>
      <c r="AB68" s="177">
        <v>0</v>
      </c>
      <c r="AC68" s="177">
        <v>25.05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9.9</v>
      </c>
      <c r="AJ68" s="177">
        <v>0</v>
      </c>
      <c r="AK68" s="177">
        <v>40.700000000000003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7.18</v>
      </c>
      <c r="AV68" s="177">
        <v>0.05</v>
      </c>
      <c r="AW68" s="177">
        <v>7.0000000000000007E-2</v>
      </c>
      <c r="AX68" s="177">
        <v>0.03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39.1</v>
      </c>
      <c r="K69" s="177">
        <v>38.909999999999997</v>
      </c>
      <c r="L69" s="177">
        <v>0.44</v>
      </c>
      <c r="M69" s="177">
        <v>2.1</v>
      </c>
      <c r="N69" s="177">
        <v>1.72</v>
      </c>
      <c r="O69" s="177">
        <v>2.42</v>
      </c>
      <c r="P69" s="177">
        <v>0.82</v>
      </c>
      <c r="Q69" s="177">
        <v>0.3</v>
      </c>
      <c r="R69" s="177">
        <v>0.62</v>
      </c>
      <c r="S69" s="177">
        <v>5.57</v>
      </c>
      <c r="T69" s="177">
        <v>0.03</v>
      </c>
      <c r="U69" s="177">
        <v>2</v>
      </c>
      <c r="V69" s="177">
        <v>0.3</v>
      </c>
      <c r="W69" s="177">
        <v>0.59</v>
      </c>
      <c r="X69" s="177">
        <v>2.86</v>
      </c>
      <c r="Y69" s="177">
        <v>0</v>
      </c>
      <c r="Z69" s="177">
        <v>4.17</v>
      </c>
      <c r="AA69" s="177">
        <v>1.28</v>
      </c>
      <c r="AB69" s="177">
        <v>0</v>
      </c>
      <c r="AC69" s="177">
        <v>25.05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9.9</v>
      </c>
      <c r="AJ69" s="177">
        <v>0</v>
      </c>
      <c r="AK69" s="177">
        <v>40.700000000000003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7.18</v>
      </c>
      <c r="AV69" s="177">
        <v>0.05</v>
      </c>
      <c r="AW69" s="177">
        <v>7.0000000000000007E-2</v>
      </c>
      <c r="AX69" s="177">
        <v>0.03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39.1</v>
      </c>
      <c r="K70" s="177">
        <v>43.36</v>
      </c>
      <c r="L70" s="177">
        <v>0.44</v>
      </c>
      <c r="M70" s="177">
        <v>2.1</v>
      </c>
      <c r="N70" s="177">
        <v>1.72</v>
      </c>
      <c r="O70" s="177">
        <v>2.42</v>
      </c>
      <c r="P70" s="177">
        <v>0.82</v>
      </c>
      <c r="Q70" s="177">
        <v>0.3</v>
      </c>
      <c r="R70" s="177">
        <v>0.62</v>
      </c>
      <c r="S70" s="177">
        <v>5.57</v>
      </c>
      <c r="T70" s="177">
        <v>0.03</v>
      </c>
      <c r="U70" s="177">
        <v>2</v>
      </c>
      <c r="V70" s="177">
        <v>0.3</v>
      </c>
      <c r="W70" s="177">
        <v>0.59</v>
      </c>
      <c r="X70" s="177">
        <v>2.86</v>
      </c>
      <c r="Y70" s="177">
        <v>0</v>
      </c>
      <c r="Z70" s="177">
        <v>4.17</v>
      </c>
      <c r="AA70" s="177">
        <v>1.28</v>
      </c>
      <c r="AB70" s="177">
        <v>0</v>
      </c>
      <c r="AC70" s="177">
        <v>25.05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9.9</v>
      </c>
      <c r="AJ70" s="177">
        <v>0</v>
      </c>
      <c r="AK70" s="177">
        <v>40.700000000000003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7.18</v>
      </c>
      <c r="AV70" s="177">
        <v>0.05</v>
      </c>
      <c r="AW70" s="177">
        <v>7.0000000000000007E-2</v>
      </c>
      <c r="AX70" s="177">
        <v>0.03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39.1</v>
      </c>
      <c r="K71" s="177">
        <v>35.229999999999997</v>
      </c>
      <c r="L71" s="177">
        <v>0.44</v>
      </c>
      <c r="M71" s="177">
        <v>2.1</v>
      </c>
      <c r="N71" s="177">
        <v>1.72</v>
      </c>
      <c r="O71" s="177">
        <v>2.42</v>
      </c>
      <c r="P71" s="177">
        <v>0.82</v>
      </c>
      <c r="Q71" s="177">
        <v>0.3</v>
      </c>
      <c r="R71" s="177">
        <v>0.62</v>
      </c>
      <c r="S71" s="177">
        <v>5.57</v>
      </c>
      <c r="T71" s="177">
        <v>0.03</v>
      </c>
      <c r="U71" s="177">
        <v>2</v>
      </c>
      <c r="V71" s="177">
        <v>0.28999999999999998</v>
      </c>
      <c r="W71" s="177">
        <v>0.41</v>
      </c>
      <c r="X71" s="177">
        <v>2.86</v>
      </c>
      <c r="Y71" s="177">
        <v>0</v>
      </c>
      <c r="Z71" s="177">
        <v>4.17</v>
      </c>
      <c r="AA71" s="177">
        <v>1.28</v>
      </c>
      <c r="AB71" s="177">
        <v>0</v>
      </c>
      <c r="AC71" s="177">
        <v>25.05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9.9</v>
      </c>
      <c r="AJ71" s="177">
        <v>0</v>
      </c>
      <c r="AK71" s="177">
        <v>40.700000000000003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7.18</v>
      </c>
      <c r="AV71" s="177">
        <v>0.05</v>
      </c>
      <c r="AW71" s="177">
        <v>0.08</v>
      </c>
      <c r="AX71" s="177">
        <v>0.03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16.48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37.799999999999997</v>
      </c>
      <c r="K72" s="177">
        <v>59.71</v>
      </c>
      <c r="L72" s="177">
        <v>0.44</v>
      </c>
      <c r="M72" s="177">
        <v>2.1</v>
      </c>
      <c r="N72" s="177">
        <v>1.72</v>
      </c>
      <c r="O72" s="177">
        <v>2.42</v>
      </c>
      <c r="P72" s="177">
        <v>0.82</v>
      </c>
      <c r="Q72" s="177">
        <v>0.28999999999999998</v>
      </c>
      <c r="R72" s="177">
        <v>0.62</v>
      </c>
      <c r="S72" s="177">
        <v>5.36</v>
      </c>
      <c r="T72" s="177">
        <v>0.03</v>
      </c>
      <c r="U72" s="177">
        <v>2</v>
      </c>
      <c r="V72" s="177">
        <v>0.28999999999999998</v>
      </c>
      <c r="W72" s="177">
        <v>0.57999999999999996</v>
      </c>
      <c r="X72" s="177">
        <v>2.86</v>
      </c>
      <c r="Y72" s="177">
        <v>0</v>
      </c>
      <c r="Z72" s="177">
        <v>4.17</v>
      </c>
      <c r="AA72" s="177">
        <v>1.28</v>
      </c>
      <c r="AB72" s="177">
        <v>0</v>
      </c>
      <c r="AC72" s="177">
        <v>25.05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9.9</v>
      </c>
      <c r="AJ72" s="177">
        <v>0</v>
      </c>
      <c r="AK72" s="177">
        <v>36.96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7.18</v>
      </c>
      <c r="AV72" s="177">
        <v>0.05</v>
      </c>
      <c r="AW72" s="177">
        <v>0.08</v>
      </c>
      <c r="AX72" s="177">
        <v>0.03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39.1</v>
      </c>
      <c r="K73" s="177">
        <v>70.94</v>
      </c>
      <c r="L73" s="177">
        <v>0.44</v>
      </c>
      <c r="M73" s="177">
        <v>2.1</v>
      </c>
      <c r="N73" s="177">
        <v>1.72</v>
      </c>
      <c r="O73" s="177">
        <v>2.42</v>
      </c>
      <c r="P73" s="177">
        <v>0.82</v>
      </c>
      <c r="Q73" s="177">
        <v>0.28999999999999998</v>
      </c>
      <c r="R73" s="177">
        <v>0.62</v>
      </c>
      <c r="S73" s="177">
        <v>5.36</v>
      </c>
      <c r="T73" s="177">
        <v>0.03</v>
      </c>
      <c r="U73" s="177">
        <v>2</v>
      </c>
      <c r="V73" s="177">
        <v>0.28999999999999998</v>
      </c>
      <c r="W73" s="177">
        <v>0.57999999999999996</v>
      </c>
      <c r="X73" s="177">
        <v>2.86</v>
      </c>
      <c r="Y73" s="177">
        <v>0</v>
      </c>
      <c r="Z73" s="177">
        <v>4.17</v>
      </c>
      <c r="AA73" s="177">
        <v>1.28</v>
      </c>
      <c r="AB73" s="177">
        <v>0</v>
      </c>
      <c r="AC73" s="177">
        <v>25.05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9.9</v>
      </c>
      <c r="AJ73" s="177">
        <v>0</v>
      </c>
      <c r="AK73" s="177">
        <v>36.96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7.18</v>
      </c>
      <c r="AV73" s="177">
        <v>0.05</v>
      </c>
      <c r="AW73" s="177">
        <v>7.0000000000000007E-2</v>
      </c>
      <c r="AX73" s="177">
        <v>0.03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39.1</v>
      </c>
      <c r="K74" s="177">
        <v>95.52</v>
      </c>
      <c r="L74" s="177">
        <v>0.44</v>
      </c>
      <c r="M74" s="177">
        <v>2.1</v>
      </c>
      <c r="N74" s="177">
        <v>1.72</v>
      </c>
      <c r="O74" s="177">
        <v>2.42</v>
      </c>
      <c r="P74" s="177">
        <v>0.82</v>
      </c>
      <c r="Q74" s="177">
        <v>0.28999999999999998</v>
      </c>
      <c r="R74" s="177">
        <v>0.62</v>
      </c>
      <c r="S74" s="177">
        <v>5.36</v>
      </c>
      <c r="T74" s="177">
        <v>0.03</v>
      </c>
      <c r="U74" s="177">
        <v>2</v>
      </c>
      <c r="V74" s="177">
        <v>0.28999999999999998</v>
      </c>
      <c r="W74" s="177">
        <v>0.57999999999999996</v>
      </c>
      <c r="X74" s="177">
        <v>2.86</v>
      </c>
      <c r="Y74" s="177">
        <v>0</v>
      </c>
      <c r="Z74" s="177">
        <v>4.17</v>
      </c>
      <c r="AA74" s="177">
        <v>1.28</v>
      </c>
      <c r="AB74" s="177">
        <v>0</v>
      </c>
      <c r="AC74" s="177">
        <v>25.05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9.9</v>
      </c>
      <c r="AJ74" s="177">
        <v>0</v>
      </c>
      <c r="AK74" s="177">
        <v>36.96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7.18</v>
      </c>
      <c r="AV74" s="177">
        <v>0.05</v>
      </c>
      <c r="AW74" s="177">
        <v>7.0000000000000007E-2</v>
      </c>
      <c r="AX74" s="177">
        <v>0.03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39.1</v>
      </c>
      <c r="K75" s="177">
        <v>103.84</v>
      </c>
      <c r="L75" s="177">
        <v>0.44</v>
      </c>
      <c r="M75" s="177">
        <v>2.1</v>
      </c>
      <c r="N75" s="177">
        <v>1.72</v>
      </c>
      <c r="O75" s="177">
        <v>2.42</v>
      </c>
      <c r="P75" s="177">
        <v>0.82</v>
      </c>
      <c r="Q75" s="177">
        <v>0.28999999999999998</v>
      </c>
      <c r="R75" s="177">
        <v>0.62</v>
      </c>
      <c r="S75" s="177">
        <v>5.36</v>
      </c>
      <c r="T75" s="177">
        <v>0.03</v>
      </c>
      <c r="U75" s="177">
        <v>2</v>
      </c>
      <c r="V75" s="177">
        <v>0.82</v>
      </c>
      <c r="W75" s="177">
        <v>3.55</v>
      </c>
      <c r="X75" s="177">
        <v>2.86</v>
      </c>
      <c r="Y75" s="177">
        <v>0</v>
      </c>
      <c r="Z75" s="177">
        <v>4.17</v>
      </c>
      <c r="AA75" s="177">
        <v>1.28</v>
      </c>
      <c r="AB75" s="177">
        <v>0</v>
      </c>
      <c r="AC75" s="177">
        <v>24.4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9.9</v>
      </c>
      <c r="AJ75" s="177">
        <v>0</v>
      </c>
      <c r="AK75" s="177">
        <v>36.96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7.18</v>
      </c>
      <c r="AV75" s="177">
        <v>0.05</v>
      </c>
      <c r="AW75" s="177">
        <v>7.0000000000000007E-2</v>
      </c>
      <c r="AX75" s="177">
        <v>0.03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39.1</v>
      </c>
      <c r="K76" s="177">
        <v>119.61</v>
      </c>
      <c r="L76" s="177">
        <v>0.44</v>
      </c>
      <c r="M76" s="177">
        <v>2.1</v>
      </c>
      <c r="N76" s="177">
        <v>1.72</v>
      </c>
      <c r="O76" s="177">
        <v>2.42</v>
      </c>
      <c r="P76" s="177">
        <v>0.82</v>
      </c>
      <c r="Q76" s="177">
        <v>0.28999999999999998</v>
      </c>
      <c r="R76" s="177">
        <v>0.62</v>
      </c>
      <c r="S76" s="177">
        <v>5.36</v>
      </c>
      <c r="T76" s="177">
        <v>0.03</v>
      </c>
      <c r="U76" s="177">
        <v>2</v>
      </c>
      <c r="V76" s="177">
        <v>0.28999999999999998</v>
      </c>
      <c r="W76" s="177">
        <v>3.55</v>
      </c>
      <c r="X76" s="177">
        <v>2.86</v>
      </c>
      <c r="Y76" s="177">
        <v>0</v>
      </c>
      <c r="Z76" s="177">
        <v>4.17</v>
      </c>
      <c r="AA76" s="177">
        <v>1.28</v>
      </c>
      <c r="AB76" s="177">
        <v>0</v>
      </c>
      <c r="AC76" s="177">
        <v>24.4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9.9</v>
      </c>
      <c r="AJ76" s="177">
        <v>0</v>
      </c>
      <c r="AK76" s="177">
        <v>37.83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7.18</v>
      </c>
      <c r="AV76" s="177">
        <v>0.05</v>
      </c>
      <c r="AW76" s="177">
        <v>7.0000000000000007E-2</v>
      </c>
      <c r="AX76" s="177">
        <v>0.03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39.1</v>
      </c>
      <c r="K77" s="177">
        <v>174.97</v>
      </c>
      <c r="L77" s="177">
        <v>0.44</v>
      </c>
      <c r="M77" s="177">
        <v>2.1</v>
      </c>
      <c r="N77" s="177">
        <v>1.72</v>
      </c>
      <c r="O77" s="177">
        <v>2.42</v>
      </c>
      <c r="P77" s="177">
        <v>0.82</v>
      </c>
      <c r="Q77" s="177">
        <v>0.28999999999999998</v>
      </c>
      <c r="R77" s="177">
        <v>0.62</v>
      </c>
      <c r="S77" s="177">
        <v>5.36</v>
      </c>
      <c r="T77" s="177">
        <v>0.03</v>
      </c>
      <c r="U77" s="177">
        <v>2</v>
      </c>
      <c r="V77" s="177">
        <v>0.28999999999999998</v>
      </c>
      <c r="W77" s="177">
        <v>3.55</v>
      </c>
      <c r="X77" s="177">
        <v>2.86</v>
      </c>
      <c r="Y77" s="177">
        <v>0</v>
      </c>
      <c r="Z77" s="177">
        <v>4.17</v>
      </c>
      <c r="AA77" s="177">
        <v>1.28</v>
      </c>
      <c r="AB77" s="177">
        <v>0</v>
      </c>
      <c r="AC77" s="177">
        <v>24.4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9.9</v>
      </c>
      <c r="AJ77" s="177">
        <v>0</v>
      </c>
      <c r="AK77" s="177">
        <v>37.83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7.18</v>
      </c>
      <c r="AV77" s="177">
        <v>0.05</v>
      </c>
      <c r="AW77" s="177">
        <v>7.0000000000000007E-2</v>
      </c>
      <c r="AX77" s="177">
        <v>0.03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39.1</v>
      </c>
      <c r="K78" s="177">
        <v>135.53</v>
      </c>
      <c r="L78" s="177">
        <v>0.95</v>
      </c>
      <c r="M78" s="177">
        <v>2.1</v>
      </c>
      <c r="N78" s="177">
        <v>1.72</v>
      </c>
      <c r="O78" s="177">
        <v>2.42</v>
      </c>
      <c r="P78" s="177">
        <v>0.82</v>
      </c>
      <c r="Q78" s="177">
        <v>0.28999999999999998</v>
      </c>
      <c r="R78" s="177">
        <v>0.62</v>
      </c>
      <c r="S78" s="177">
        <v>5.56</v>
      </c>
      <c r="T78" s="177">
        <v>0.03</v>
      </c>
      <c r="U78" s="177">
        <v>2</v>
      </c>
      <c r="V78" s="177">
        <v>0.28999999999999998</v>
      </c>
      <c r="W78" s="177">
        <v>3.55</v>
      </c>
      <c r="X78" s="177">
        <v>2.86</v>
      </c>
      <c r="Y78" s="177">
        <v>0</v>
      </c>
      <c r="Z78" s="177">
        <v>4.17</v>
      </c>
      <c r="AA78" s="177">
        <v>1.28</v>
      </c>
      <c r="AB78" s="177">
        <v>0</v>
      </c>
      <c r="AC78" s="177">
        <v>24.4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9.9</v>
      </c>
      <c r="AJ78" s="177">
        <v>0</v>
      </c>
      <c r="AK78" s="177">
        <v>37.83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7.18</v>
      </c>
      <c r="AV78" s="177">
        <v>0.05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39.1</v>
      </c>
      <c r="K79" s="177">
        <v>126.58</v>
      </c>
      <c r="L79" s="177">
        <v>1.31</v>
      </c>
      <c r="M79" s="177">
        <v>2.1</v>
      </c>
      <c r="N79" s="177">
        <v>1.72</v>
      </c>
      <c r="O79" s="177">
        <v>2.42</v>
      </c>
      <c r="P79" s="177">
        <v>0.82</v>
      </c>
      <c r="Q79" s="177">
        <v>0.3</v>
      </c>
      <c r="R79" s="177">
        <v>0.62</v>
      </c>
      <c r="S79" s="177">
        <v>5.57</v>
      </c>
      <c r="T79" s="177">
        <v>0.03</v>
      </c>
      <c r="U79" s="177">
        <v>2</v>
      </c>
      <c r="V79" s="177">
        <v>0.28999999999999998</v>
      </c>
      <c r="W79" s="177">
        <v>0.61</v>
      </c>
      <c r="X79" s="177">
        <v>2.86</v>
      </c>
      <c r="Y79" s="177">
        <v>0</v>
      </c>
      <c r="Z79" s="177">
        <v>4.17</v>
      </c>
      <c r="AA79" s="177">
        <v>1.28</v>
      </c>
      <c r="AB79" s="177">
        <v>0</v>
      </c>
      <c r="AC79" s="177">
        <v>24.4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9.9</v>
      </c>
      <c r="AJ79" s="177">
        <v>0</v>
      </c>
      <c r="AK79" s="177">
        <v>49.51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7.18</v>
      </c>
      <c r="AV79" s="177">
        <v>0.05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25.21</v>
      </c>
      <c r="H80" s="177">
        <v>0</v>
      </c>
      <c r="I80" s="177">
        <v>0</v>
      </c>
      <c r="J80" s="177">
        <v>39.1</v>
      </c>
      <c r="K80" s="177">
        <v>78.19</v>
      </c>
      <c r="L80" s="177">
        <v>0.44</v>
      </c>
      <c r="M80" s="177">
        <v>2.1</v>
      </c>
      <c r="N80" s="177">
        <v>1.72</v>
      </c>
      <c r="O80" s="177">
        <v>2.42</v>
      </c>
      <c r="P80" s="177">
        <v>0.82</v>
      </c>
      <c r="Q80" s="177">
        <v>0.3</v>
      </c>
      <c r="R80" s="177">
        <v>0.62</v>
      </c>
      <c r="S80" s="177">
        <v>5.57</v>
      </c>
      <c r="T80" s="177">
        <v>0.03</v>
      </c>
      <c r="U80" s="177">
        <v>2</v>
      </c>
      <c r="V80" s="177">
        <v>0.28999999999999998</v>
      </c>
      <c r="W80" s="177">
        <v>0.61</v>
      </c>
      <c r="X80" s="177">
        <v>2.86</v>
      </c>
      <c r="Y80" s="177">
        <v>0</v>
      </c>
      <c r="Z80" s="177">
        <v>4.17</v>
      </c>
      <c r="AA80" s="177">
        <v>1.28</v>
      </c>
      <c r="AB80" s="177">
        <v>0</v>
      </c>
      <c r="AC80" s="177">
        <v>24.4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9.9</v>
      </c>
      <c r="AJ80" s="177">
        <v>0</v>
      </c>
      <c r="AK80" s="177">
        <v>49.51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7.18</v>
      </c>
      <c r="AV80" s="177">
        <v>0.05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31.11</v>
      </c>
      <c r="H81" s="177">
        <v>0</v>
      </c>
      <c r="I81" s="177">
        <v>0</v>
      </c>
      <c r="J81" s="177">
        <v>39.1</v>
      </c>
      <c r="K81" s="177">
        <v>16.59</v>
      </c>
      <c r="L81" s="177">
        <v>0.44</v>
      </c>
      <c r="M81" s="177">
        <v>2.1</v>
      </c>
      <c r="N81" s="177">
        <v>1.72</v>
      </c>
      <c r="O81" s="177">
        <v>2.42</v>
      </c>
      <c r="P81" s="177">
        <v>0.82</v>
      </c>
      <c r="Q81" s="177">
        <v>0.3</v>
      </c>
      <c r="R81" s="177">
        <v>0.62</v>
      </c>
      <c r="S81" s="177">
        <v>5.57</v>
      </c>
      <c r="T81" s="177">
        <v>0.03</v>
      </c>
      <c r="U81" s="177">
        <v>2</v>
      </c>
      <c r="V81" s="177">
        <v>0.28999999999999998</v>
      </c>
      <c r="W81" s="177">
        <v>0.61</v>
      </c>
      <c r="X81" s="177">
        <v>2.86</v>
      </c>
      <c r="Y81" s="177">
        <v>0</v>
      </c>
      <c r="Z81" s="177">
        <v>4.17</v>
      </c>
      <c r="AA81" s="177">
        <v>1.28</v>
      </c>
      <c r="AB81" s="177">
        <v>0</v>
      </c>
      <c r="AC81" s="177">
        <v>24.4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9.9</v>
      </c>
      <c r="AJ81" s="177">
        <v>0</v>
      </c>
      <c r="AK81" s="177">
        <v>49.51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7.18</v>
      </c>
      <c r="AV81" s="177">
        <v>0.05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31.11</v>
      </c>
      <c r="H82" s="177">
        <v>0</v>
      </c>
      <c r="I82" s="177">
        <v>0</v>
      </c>
      <c r="J82" s="177">
        <v>39.1</v>
      </c>
      <c r="K82" s="177">
        <v>16.59</v>
      </c>
      <c r="L82" s="177">
        <v>0.44</v>
      </c>
      <c r="M82" s="177">
        <v>2.1</v>
      </c>
      <c r="N82" s="177">
        <v>1.72</v>
      </c>
      <c r="O82" s="177">
        <v>2.42</v>
      </c>
      <c r="P82" s="177">
        <v>0.82</v>
      </c>
      <c r="Q82" s="177">
        <v>0.3</v>
      </c>
      <c r="R82" s="177">
        <v>0.62</v>
      </c>
      <c r="S82" s="177">
        <v>5.57</v>
      </c>
      <c r="T82" s="177">
        <v>0.03</v>
      </c>
      <c r="U82" s="177">
        <v>2</v>
      </c>
      <c r="V82" s="177">
        <v>0.28999999999999998</v>
      </c>
      <c r="W82" s="177">
        <v>0.61</v>
      </c>
      <c r="X82" s="177">
        <v>2.86</v>
      </c>
      <c r="Y82" s="177">
        <v>0</v>
      </c>
      <c r="Z82" s="177">
        <v>4.17</v>
      </c>
      <c r="AA82" s="177">
        <v>1.28</v>
      </c>
      <c r="AB82" s="177">
        <v>0</v>
      </c>
      <c r="AC82" s="177">
        <v>24.4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9.9</v>
      </c>
      <c r="AJ82" s="177">
        <v>0</v>
      </c>
      <c r="AK82" s="177">
        <v>49.51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7.18</v>
      </c>
      <c r="AV82" s="177">
        <v>0.05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31.11</v>
      </c>
      <c r="H83" s="177">
        <v>0</v>
      </c>
      <c r="I83" s="177">
        <v>0</v>
      </c>
      <c r="J83" s="177">
        <v>39.1</v>
      </c>
      <c r="K83" s="177">
        <v>16.59</v>
      </c>
      <c r="L83" s="177">
        <v>0.44</v>
      </c>
      <c r="M83" s="177">
        <v>2.1</v>
      </c>
      <c r="N83" s="177">
        <v>1.72</v>
      </c>
      <c r="O83" s="177">
        <v>2.42</v>
      </c>
      <c r="P83" s="177">
        <v>2.4300000000000002</v>
      </c>
      <c r="Q83" s="177">
        <v>0.3</v>
      </c>
      <c r="R83" s="177">
        <v>0.62</v>
      </c>
      <c r="S83" s="177">
        <v>5.57</v>
      </c>
      <c r="T83" s="177">
        <v>0.03</v>
      </c>
      <c r="U83" s="177">
        <v>2</v>
      </c>
      <c r="V83" s="177">
        <v>0.28999999999999998</v>
      </c>
      <c r="W83" s="177">
        <v>0.61</v>
      </c>
      <c r="X83" s="177">
        <v>2.86</v>
      </c>
      <c r="Y83" s="177">
        <v>0</v>
      </c>
      <c r="Z83" s="177">
        <v>4.17</v>
      </c>
      <c r="AA83" s="177">
        <v>1.28</v>
      </c>
      <c r="AB83" s="177">
        <v>0</v>
      </c>
      <c r="AC83" s="177">
        <v>23.4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9.9</v>
      </c>
      <c r="AJ83" s="177">
        <v>0</v>
      </c>
      <c r="AK83" s="177">
        <v>49.51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7.18</v>
      </c>
      <c r="AV83" s="177">
        <v>0.05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31.11</v>
      </c>
      <c r="H84" s="177">
        <v>0</v>
      </c>
      <c r="I84" s="177">
        <v>0</v>
      </c>
      <c r="J84" s="177">
        <v>39.1</v>
      </c>
      <c r="K84" s="177">
        <v>16.59</v>
      </c>
      <c r="L84" s="177">
        <v>0.44</v>
      </c>
      <c r="M84" s="177">
        <v>2.1</v>
      </c>
      <c r="N84" s="177">
        <v>1.72</v>
      </c>
      <c r="O84" s="177">
        <v>2.42</v>
      </c>
      <c r="P84" s="177">
        <v>2.75</v>
      </c>
      <c r="Q84" s="177">
        <v>0.3</v>
      </c>
      <c r="R84" s="177">
        <v>0.62</v>
      </c>
      <c r="S84" s="177">
        <v>5.57</v>
      </c>
      <c r="T84" s="177">
        <v>0.03</v>
      </c>
      <c r="U84" s="177">
        <v>2</v>
      </c>
      <c r="V84" s="177">
        <v>0.28999999999999998</v>
      </c>
      <c r="W84" s="177">
        <v>0.61</v>
      </c>
      <c r="X84" s="177">
        <v>2.86</v>
      </c>
      <c r="Y84" s="177">
        <v>0</v>
      </c>
      <c r="Z84" s="177">
        <v>4.17</v>
      </c>
      <c r="AA84" s="177">
        <v>1.28</v>
      </c>
      <c r="AB84" s="177">
        <v>0</v>
      </c>
      <c r="AC84" s="177">
        <v>23.4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9.9</v>
      </c>
      <c r="AJ84" s="177">
        <v>0</v>
      </c>
      <c r="AK84" s="177">
        <v>49.51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7.18</v>
      </c>
      <c r="AV84" s="177">
        <v>0.05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31.11</v>
      </c>
      <c r="H85" s="177">
        <v>0</v>
      </c>
      <c r="I85" s="177">
        <v>0</v>
      </c>
      <c r="J85" s="177">
        <v>39.1</v>
      </c>
      <c r="K85" s="177">
        <v>16.59</v>
      </c>
      <c r="L85" s="177">
        <v>0.44</v>
      </c>
      <c r="M85" s="177">
        <v>2.1</v>
      </c>
      <c r="N85" s="177">
        <v>1.72</v>
      </c>
      <c r="O85" s="177">
        <v>2.42</v>
      </c>
      <c r="P85" s="177">
        <v>1.04</v>
      </c>
      <c r="Q85" s="177">
        <v>0.3</v>
      </c>
      <c r="R85" s="177">
        <v>0.62</v>
      </c>
      <c r="S85" s="177">
        <v>5.57</v>
      </c>
      <c r="T85" s="177">
        <v>0.03</v>
      </c>
      <c r="U85" s="177">
        <v>2</v>
      </c>
      <c r="V85" s="177">
        <v>0.28999999999999998</v>
      </c>
      <c r="W85" s="177">
        <v>0.61</v>
      </c>
      <c r="X85" s="177">
        <v>2.86</v>
      </c>
      <c r="Y85" s="177">
        <v>0</v>
      </c>
      <c r="Z85" s="177">
        <v>4.17</v>
      </c>
      <c r="AA85" s="177">
        <v>1.28</v>
      </c>
      <c r="AB85" s="177">
        <v>0</v>
      </c>
      <c r="AC85" s="177">
        <v>23.4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9.9</v>
      </c>
      <c r="AJ85" s="177">
        <v>0</v>
      </c>
      <c r="AK85" s="177">
        <v>49.51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7.18</v>
      </c>
      <c r="AV85" s="177">
        <v>0.05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31.11</v>
      </c>
      <c r="H86" s="177">
        <v>0</v>
      </c>
      <c r="I86" s="177">
        <v>0</v>
      </c>
      <c r="J86" s="177">
        <v>39.1</v>
      </c>
      <c r="K86" s="177">
        <v>16.59</v>
      </c>
      <c r="L86" s="177">
        <v>0.44</v>
      </c>
      <c r="M86" s="177">
        <v>2.1</v>
      </c>
      <c r="N86" s="177">
        <v>1.72</v>
      </c>
      <c r="O86" s="177">
        <v>2.42</v>
      </c>
      <c r="P86" s="177">
        <v>0.89</v>
      </c>
      <c r="Q86" s="177">
        <v>0.3</v>
      </c>
      <c r="R86" s="177">
        <v>0.62</v>
      </c>
      <c r="S86" s="177">
        <v>5.57</v>
      </c>
      <c r="T86" s="177">
        <v>0.03</v>
      </c>
      <c r="U86" s="177">
        <v>2</v>
      </c>
      <c r="V86" s="177">
        <v>0.28999999999999998</v>
      </c>
      <c r="W86" s="177">
        <v>0.61</v>
      </c>
      <c r="X86" s="177">
        <v>2.86</v>
      </c>
      <c r="Y86" s="177">
        <v>0</v>
      </c>
      <c r="Z86" s="177">
        <v>4.17</v>
      </c>
      <c r="AA86" s="177">
        <v>1.28</v>
      </c>
      <c r="AB86" s="177">
        <v>0</v>
      </c>
      <c r="AC86" s="177">
        <v>23.4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9.9</v>
      </c>
      <c r="AJ86" s="177">
        <v>0</v>
      </c>
      <c r="AK86" s="177">
        <v>49.51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7.18</v>
      </c>
      <c r="AV86" s="177">
        <v>0.05</v>
      </c>
      <c r="AW86" s="177">
        <v>0.08</v>
      </c>
      <c r="AX86" s="177">
        <v>7.0000000000000007E-2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16.670000000000002</v>
      </c>
      <c r="E87" s="177">
        <v>0</v>
      </c>
      <c r="F87" s="177">
        <v>0</v>
      </c>
      <c r="G87" s="177">
        <v>31.11</v>
      </c>
      <c r="H87" s="177">
        <v>0</v>
      </c>
      <c r="I87" s="177">
        <v>0</v>
      </c>
      <c r="J87" s="177">
        <v>39.1</v>
      </c>
      <c r="K87" s="177">
        <v>16.59</v>
      </c>
      <c r="L87" s="177">
        <v>0.44</v>
      </c>
      <c r="M87" s="177">
        <v>2.1</v>
      </c>
      <c r="N87" s="177">
        <v>1.72</v>
      </c>
      <c r="O87" s="177">
        <v>2.42</v>
      </c>
      <c r="P87" s="177">
        <v>0.91</v>
      </c>
      <c r="Q87" s="177">
        <v>0.3</v>
      </c>
      <c r="R87" s="177">
        <v>0.62</v>
      </c>
      <c r="S87" s="177">
        <v>5.57</v>
      </c>
      <c r="T87" s="177">
        <v>0.03</v>
      </c>
      <c r="U87" s="177">
        <v>2</v>
      </c>
      <c r="V87" s="177">
        <v>0.28999999999999998</v>
      </c>
      <c r="W87" s="177">
        <v>0.61</v>
      </c>
      <c r="X87" s="177">
        <v>2.86</v>
      </c>
      <c r="Y87" s="177">
        <v>0</v>
      </c>
      <c r="Z87" s="177">
        <v>4.17</v>
      </c>
      <c r="AA87" s="177">
        <v>1.28</v>
      </c>
      <c r="AB87" s="177">
        <v>0</v>
      </c>
      <c r="AC87" s="177">
        <v>23.4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9.9</v>
      </c>
      <c r="AJ87" s="177">
        <v>0</v>
      </c>
      <c r="AK87" s="177">
        <v>49.51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7.18</v>
      </c>
      <c r="AV87" s="177">
        <v>0.05</v>
      </c>
      <c r="AW87" s="177">
        <v>0.08</v>
      </c>
      <c r="AX87" s="177">
        <v>7.0000000000000007E-2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31.11</v>
      </c>
      <c r="H88" s="177">
        <v>0</v>
      </c>
      <c r="I88" s="177">
        <v>0</v>
      </c>
      <c r="J88" s="177">
        <v>39.1</v>
      </c>
      <c r="K88" s="177">
        <v>16.59</v>
      </c>
      <c r="L88" s="177">
        <v>0.44</v>
      </c>
      <c r="M88" s="177">
        <v>2.1</v>
      </c>
      <c r="N88" s="177">
        <v>1.72</v>
      </c>
      <c r="O88" s="177">
        <v>2.42</v>
      </c>
      <c r="P88" s="177">
        <v>0.9</v>
      </c>
      <c r="Q88" s="177">
        <v>0.3</v>
      </c>
      <c r="R88" s="177">
        <v>0.62</v>
      </c>
      <c r="S88" s="177">
        <v>5.57</v>
      </c>
      <c r="T88" s="177">
        <v>0.03</v>
      </c>
      <c r="U88" s="177">
        <v>2</v>
      </c>
      <c r="V88" s="177">
        <v>0.28999999999999998</v>
      </c>
      <c r="W88" s="177">
        <v>0.61</v>
      </c>
      <c r="X88" s="177">
        <v>2.86</v>
      </c>
      <c r="Y88" s="177">
        <v>0</v>
      </c>
      <c r="Z88" s="177">
        <v>4.17</v>
      </c>
      <c r="AA88" s="177">
        <v>1.28</v>
      </c>
      <c r="AB88" s="177">
        <v>0</v>
      </c>
      <c r="AC88" s="177">
        <v>23.4</v>
      </c>
      <c r="AD88" s="177">
        <v>0</v>
      </c>
      <c r="AE88" s="177">
        <v>0</v>
      </c>
      <c r="AF88" s="177">
        <v>0</v>
      </c>
      <c r="AG88" s="177">
        <v>8.6999999999999993</v>
      </c>
      <c r="AH88" s="177">
        <v>0</v>
      </c>
      <c r="AI88" s="177">
        <v>9.9</v>
      </c>
      <c r="AJ88" s="177">
        <v>0</v>
      </c>
      <c r="AK88" s="177">
        <v>49.51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7.18</v>
      </c>
      <c r="AV88" s="177">
        <v>0.05</v>
      </c>
      <c r="AW88" s="177">
        <v>0.08</v>
      </c>
      <c r="AX88" s="177">
        <v>7.0000000000000007E-2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31.11</v>
      </c>
      <c r="H89" s="177">
        <v>0</v>
      </c>
      <c r="I89" s="177">
        <v>0</v>
      </c>
      <c r="J89" s="177">
        <v>39.1</v>
      </c>
      <c r="K89" s="177">
        <v>16.59</v>
      </c>
      <c r="L89" s="177">
        <v>0.44</v>
      </c>
      <c r="M89" s="177">
        <v>2.1</v>
      </c>
      <c r="N89" s="177">
        <v>1.72</v>
      </c>
      <c r="O89" s="177">
        <v>2.42</v>
      </c>
      <c r="P89" s="177">
        <v>0.92</v>
      </c>
      <c r="Q89" s="177">
        <v>0.3</v>
      </c>
      <c r="R89" s="177">
        <v>0.62</v>
      </c>
      <c r="S89" s="177">
        <v>5.57</v>
      </c>
      <c r="T89" s="177">
        <v>0.03</v>
      </c>
      <c r="U89" s="177">
        <v>2</v>
      </c>
      <c r="V89" s="177">
        <v>0.28999999999999998</v>
      </c>
      <c r="W89" s="177">
        <v>0.61</v>
      </c>
      <c r="X89" s="177">
        <v>2.86</v>
      </c>
      <c r="Y89" s="177">
        <v>0</v>
      </c>
      <c r="Z89" s="177">
        <v>4.17</v>
      </c>
      <c r="AA89" s="177">
        <v>1.28</v>
      </c>
      <c r="AB89" s="177">
        <v>0</v>
      </c>
      <c r="AC89" s="177">
        <v>23.4</v>
      </c>
      <c r="AD89" s="177">
        <v>0</v>
      </c>
      <c r="AE89" s="177">
        <v>0</v>
      </c>
      <c r="AF89" s="177">
        <v>0</v>
      </c>
      <c r="AG89" s="177">
        <v>8.6999999999999993</v>
      </c>
      <c r="AH89" s="177">
        <v>0</v>
      </c>
      <c r="AI89" s="177">
        <v>9.9</v>
      </c>
      <c r="AJ89" s="177">
        <v>0</v>
      </c>
      <c r="AK89" s="177">
        <v>49.51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7.18</v>
      </c>
      <c r="AV89" s="177">
        <v>0.05</v>
      </c>
      <c r="AW89" s="177">
        <v>0.08</v>
      </c>
      <c r="AX89" s="177">
        <v>7.0000000000000007E-2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31.11</v>
      </c>
      <c r="H90" s="177">
        <v>0</v>
      </c>
      <c r="I90" s="177">
        <v>0</v>
      </c>
      <c r="J90" s="177">
        <v>39.1</v>
      </c>
      <c r="K90" s="177">
        <v>16.59</v>
      </c>
      <c r="L90" s="177">
        <v>0.44</v>
      </c>
      <c r="M90" s="177">
        <v>2.1</v>
      </c>
      <c r="N90" s="177">
        <v>1.72</v>
      </c>
      <c r="O90" s="177">
        <v>2.42</v>
      </c>
      <c r="P90" s="177">
        <v>0.91</v>
      </c>
      <c r="Q90" s="177">
        <v>0.3</v>
      </c>
      <c r="R90" s="177">
        <v>0.62</v>
      </c>
      <c r="S90" s="177">
        <v>5.57</v>
      </c>
      <c r="T90" s="177">
        <v>0.03</v>
      </c>
      <c r="U90" s="177">
        <v>2</v>
      </c>
      <c r="V90" s="177">
        <v>0.28999999999999998</v>
      </c>
      <c r="W90" s="177">
        <v>0.61</v>
      </c>
      <c r="X90" s="177">
        <v>2.86</v>
      </c>
      <c r="Y90" s="177">
        <v>0</v>
      </c>
      <c r="Z90" s="177">
        <v>4.17</v>
      </c>
      <c r="AA90" s="177">
        <v>1.28</v>
      </c>
      <c r="AB90" s="177">
        <v>0</v>
      </c>
      <c r="AC90" s="177">
        <v>23.4</v>
      </c>
      <c r="AD90" s="177">
        <v>0</v>
      </c>
      <c r="AE90" s="177">
        <v>0</v>
      </c>
      <c r="AF90" s="177">
        <v>0</v>
      </c>
      <c r="AG90" s="177">
        <v>8.6999999999999993</v>
      </c>
      <c r="AH90" s="177">
        <v>0</v>
      </c>
      <c r="AI90" s="177">
        <v>9.9</v>
      </c>
      <c r="AJ90" s="177">
        <v>0</v>
      </c>
      <c r="AK90" s="177">
        <v>49.51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7.18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17.190000000000001</v>
      </c>
      <c r="E91" s="177">
        <v>0</v>
      </c>
      <c r="F91" s="177">
        <v>0</v>
      </c>
      <c r="G91" s="177">
        <v>31.11</v>
      </c>
      <c r="H91" s="177">
        <v>0</v>
      </c>
      <c r="I91" s="177">
        <v>0</v>
      </c>
      <c r="J91" s="177">
        <v>39.1</v>
      </c>
      <c r="K91" s="177">
        <v>16.59</v>
      </c>
      <c r="L91" s="177">
        <v>0.44</v>
      </c>
      <c r="M91" s="177">
        <v>2.1</v>
      </c>
      <c r="N91" s="177">
        <v>1.72</v>
      </c>
      <c r="O91" s="177">
        <v>2.42</v>
      </c>
      <c r="P91" s="177">
        <v>0.91</v>
      </c>
      <c r="Q91" s="177">
        <v>0.3</v>
      </c>
      <c r="R91" s="177">
        <v>0.62</v>
      </c>
      <c r="S91" s="177">
        <v>5.57</v>
      </c>
      <c r="T91" s="177">
        <v>0.03</v>
      </c>
      <c r="U91" s="177">
        <v>2</v>
      </c>
      <c r="V91" s="177">
        <v>0.28999999999999998</v>
      </c>
      <c r="W91" s="177">
        <v>0.61</v>
      </c>
      <c r="X91" s="177">
        <v>2.86</v>
      </c>
      <c r="Y91" s="177">
        <v>0</v>
      </c>
      <c r="Z91" s="177">
        <v>4.17</v>
      </c>
      <c r="AA91" s="177">
        <v>1.28</v>
      </c>
      <c r="AB91" s="177">
        <v>0</v>
      </c>
      <c r="AC91" s="177">
        <v>23.4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9.9</v>
      </c>
      <c r="AJ91" s="177">
        <v>0</v>
      </c>
      <c r="AK91" s="177">
        <v>24.51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7.18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17.190000000000001</v>
      </c>
      <c r="E92" s="177">
        <v>0</v>
      </c>
      <c r="F92" s="177">
        <v>0</v>
      </c>
      <c r="G92" s="177">
        <v>31.11</v>
      </c>
      <c r="H92" s="177">
        <v>0</v>
      </c>
      <c r="I92" s="177">
        <v>0</v>
      </c>
      <c r="J92" s="177">
        <v>39.1</v>
      </c>
      <c r="K92" s="177">
        <v>16.59</v>
      </c>
      <c r="L92" s="177">
        <v>0.44</v>
      </c>
      <c r="M92" s="177">
        <v>2.1</v>
      </c>
      <c r="N92" s="177">
        <v>1.72</v>
      </c>
      <c r="O92" s="177">
        <v>2.42</v>
      </c>
      <c r="P92" s="177">
        <v>0.91</v>
      </c>
      <c r="Q92" s="177">
        <v>0.3</v>
      </c>
      <c r="R92" s="177">
        <v>0.62</v>
      </c>
      <c r="S92" s="177">
        <v>5.57</v>
      </c>
      <c r="T92" s="177">
        <v>0.03</v>
      </c>
      <c r="U92" s="177">
        <v>2</v>
      </c>
      <c r="V92" s="177">
        <v>0.28999999999999998</v>
      </c>
      <c r="W92" s="177">
        <v>0.61</v>
      </c>
      <c r="X92" s="177">
        <v>2.86</v>
      </c>
      <c r="Y92" s="177">
        <v>0</v>
      </c>
      <c r="Z92" s="177">
        <v>4.17</v>
      </c>
      <c r="AA92" s="177">
        <v>1.28</v>
      </c>
      <c r="AB92" s="177">
        <v>0</v>
      </c>
      <c r="AC92" s="177">
        <v>22.4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9.9</v>
      </c>
      <c r="AJ92" s="177">
        <v>0</v>
      </c>
      <c r="AK92" s="177">
        <v>24.51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7.18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17.190000000000001</v>
      </c>
      <c r="E93" s="177">
        <v>0</v>
      </c>
      <c r="F93" s="177">
        <v>0</v>
      </c>
      <c r="G93" s="177">
        <v>31.11</v>
      </c>
      <c r="H93" s="177">
        <v>0</v>
      </c>
      <c r="I93" s="177">
        <v>0</v>
      </c>
      <c r="J93" s="177">
        <v>39.1</v>
      </c>
      <c r="K93" s="177">
        <v>16.59</v>
      </c>
      <c r="L93" s="177">
        <v>0.44</v>
      </c>
      <c r="M93" s="177">
        <v>2.1</v>
      </c>
      <c r="N93" s="177">
        <v>1.72</v>
      </c>
      <c r="O93" s="177">
        <v>2.42</v>
      </c>
      <c r="P93" s="177">
        <v>0.91</v>
      </c>
      <c r="Q93" s="177">
        <v>0.3</v>
      </c>
      <c r="R93" s="177">
        <v>0.62</v>
      </c>
      <c r="S93" s="177">
        <v>5.57</v>
      </c>
      <c r="T93" s="177">
        <v>0.03</v>
      </c>
      <c r="U93" s="177">
        <v>2</v>
      </c>
      <c r="V93" s="177">
        <v>0.28999999999999998</v>
      </c>
      <c r="W93" s="177">
        <v>0.61</v>
      </c>
      <c r="X93" s="177">
        <v>2.86</v>
      </c>
      <c r="Y93" s="177">
        <v>0</v>
      </c>
      <c r="Z93" s="177">
        <v>4.17</v>
      </c>
      <c r="AA93" s="177">
        <v>1.28</v>
      </c>
      <c r="AB93" s="177">
        <v>0</v>
      </c>
      <c r="AC93" s="177">
        <v>22.4</v>
      </c>
      <c r="AD93" s="177">
        <v>0</v>
      </c>
      <c r="AE93" s="177">
        <v>0</v>
      </c>
      <c r="AF93" s="177">
        <v>0</v>
      </c>
      <c r="AG93" s="177">
        <v>8.6999999999999993</v>
      </c>
      <c r="AH93" s="177">
        <v>0</v>
      </c>
      <c r="AI93" s="177">
        <v>9.9</v>
      </c>
      <c r="AJ93" s="177">
        <v>0</v>
      </c>
      <c r="AK93" s="177">
        <v>24.51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7.18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17.190000000000001</v>
      </c>
      <c r="E94" s="177">
        <v>0</v>
      </c>
      <c r="F94" s="177">
        <v>0</v>
      </c>
      <c r="G94" s="177">
        <v>31.11</v>
      </c>
      <c r="H94" s="177">
        <v>0</v>
      </c>
      <c r="I94" s="177">
        <v>0</v>
      </c>
      <c r="J94" s="177">
        <v>39.1</v>
      </c>
      <c r="K94" s="177">
        <v>16.59</v>
      </c>
      <c r="L94" s="177">
        <v>0.44</v>
      </c>
      <c r="M94" s="177">
        <v>2.1</v>
      </c>
      <c r="N94" s="177">
        <v>1.72</v>
      </c>
      <c r="O94" s="177">
        <v>2.42</v>
      </c>
      <c r="P94" s="177">
        <v>0.91</v>
      </c>
      <c r="Q94" s="177">
        <v>0.3</v>
      </c>
      <c r="R94" s="177">
        <v>0.62</v>
      </c>
      <c r="S94" s="177">
        <v>5.57</v>
      </c>
      <c r="T94" s="177">
        <v>0.03</v>
      </c>
      <c r="U94" s="177">
        <v>2</v>
      </c>
      <c r="V94" s="177">
        <v>0.28999999999999998</v>
      </c>
      <c r="W94" s="177">
        <v>0.61</v>
      </c>
      <c r="X94" s="177">
        <v>2.86</v>
      </c>
      <c r="Y94" s="177">
        <v>0</v>
      </c>
      <c r="Z94" s="177">
        <v>4.17</v>
      </c>
      <c r="AA94" s="177">
        <v>1.28</v>
      </c>
      <c r="AB94" s="177">
        <v>0</v>
      </c>
      <c r="AC94" s="177">
        <v>22.4</v>
      </c>
      <c r="AD94" s="177">
        <v>0</v>
      </c>
      <c r="AE94" s="177">
        <v>0</v>
      </c>
      <c r="AF94" s="177">
        <v>0</v>
      </c>
      <c r="AG94" s="177">
        <v>8.6999999999999993</v>
      </c>
      <c r="AH94" s="177">
        <v>0</v>
      </c>
      <c r="AI94" s="177">
        <v>9.9</v>
      </c>
      <c r="AJ94" s="177">
        <v>0</v>
      </c>
      <c r="AK94" s="177">
        <v>24.51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7.18</v>
      </c>
      <c r="AV94" s="177">
        <v>0.05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17.71</v>
      </c>
      <c r="E95" s="177">
        <v>0</v>
      </c>
      <c r="F95" s="177">
        <v>0</v>
      </c>
      <c r="G95" s="177">
        <v>31.64</v>
      </c>
      <c r="H95" s="177">
        <v>0</v>
      </c>
      <c r="I95" s="177">
        <v>0</v>
      </c>
      <c r="J95" s="177">
        <v>39.1</v>
      </c>
      <c r="K95" s="177">
        <v>16.59</v>
      </c>
      <c r="L95" s="177">
        <v>0.44</v>
      </c>
      <c r="M95" s="177">
        <v>2.1</v>
      </c>
      <c r="N95" s="177">
        <v>1.72</v>
      </c>
      <c r="O95" s="177">
        <v>2.42</v>
      </c>
      <c r="P95" s="177">
        <v>0.91</v>
      </c>
      <c r="Q95" s="177">
        <v>0.3</v>
      </c>
      <c r="R95" s="177">
        <v>0.62</v>
      </c>
      <c r="S95" s="177">
        <v>5.57</v>
      </c>
      <c r="T95" s="177">
        <v>0.03</v>
      </c>
      <c r="U95" s="177">
        <v>2</v>
      </c>
      <c r="V95" s="177">
        <v>0.28999999999999998</v>
      </c>
      <c r="W95" s="177">
        <v>0.47</v>
      </c>
      <c r="X95" s="177">
        <v>2.86</v>
      </c>
      <c r="Y95" s="177">
        <v>0</v>
      </c>
      <c r="Z95" s="177">
        <v>4.17</v>
      </c>
      <c r="AA95" s="177">
        <v>1.28</v>
      </c>
      <c r="AB95" s="177">
        <v>0</v>
      </c>
      <c r="AC95" s="177">
        <v>22.4</v>
      </c>
      <c r="AD95" s="177">
        <v>0</v>
      </c>
      <c r="AE95" s="177">
        <v>0</v>
      </c>
      <c r="AF95" s="177">
        <v>0</v>
      </c>
      <c r="AG95" s="177">
        <v>8.6999999999999993</v>
      </c>
      <c r="AH95" s="177">
        <v>0</v>
      </c>
      <c r="AI95" s="177">
        <v>9.9</v>
      </c>
      <c r="AJ95" s="177">
        <v>0</v>
      </c>
      <c r="AK95" s="177">
        <v>24.51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7.18</v>
      </c>
      <c r="AV95" s="177">
        <v>0.05</v>
      </c>
      <c r="AW95" s="177">
        <v>0.08</v>
      </c>
      <c r="AX95" s="177">
        <v>7.0000000000000007E-2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17.71</v>
      </c>
      <c r="E96" s="177">
        <v>0</v>
      </c>
      <c r="F96" s="177">
        <v>0</v>
      </c>
      <c r="G96" s="177">
        <v>31.64</v>
      </c>
      <c r="H96" s="177">
        <v>0</v>
      </c>
      <c r="I96" s="177">
        <v>0</v>
      </c>
      <c r="J96" s="177">
        <v>39.1</v>
      </c>
      <c r="K96" s="177">
        <v>16.59</v>
      </c>
      <c r="L96" s="177">
        <v>0.44</v>
      </c>
      <c r="M96" s="177">
        <v>2.1</v>
      </c>
      <c r="N96" s="177">
        <v>1.72</v>
      </c>
      <c r="O96" s="177">
        <v>2.42</v>
      </c>
      <c r="P96" s="177">
        <v>0.91</v>
      </c>
      <c r="Q96" s="177">
        <v>0.3</v>
      </c>
      <c r="R96" s="177">
        <v>0.62</v>
      </c>
      <c r="S96" s="177">
        <v>5.57</v>
      </c>
      <c r="T96" s="177">
        <v>0.03</v>
      </c>
      <c r="U96" s="177">
        <v>2</v>
      </c>
      <c r="V96" s="177">
        <v>0.28999999999999998</v>
      </c>
      <c r="W96" s="177">
        <v>0.47</v>
      </c>
      <c r="X96" s="177">
        <v>2.86</v>
      </c>
      <c r="Y96" s="177">
        <v>0</v>
      </c>
      <c r="Z96" s="177">
        <v>4.17</v>
      </c>
      <c r="AA96" s="177">
        <v>1.28</v>
      </c>
      <c r="AB96" s="177">
        <v>0</v>
      </c>
      <c r="AC96" s="177">
        <v>22.4</v>
      </c>
      <c r="AD96" s="177">
        <v>0</v>
      </c>
      <c r="AE96" s="177">
        <v>0</v>
      </c>
      <c r="AF96" s="177">
        <v>0</v>
      </c>
      <c r="AG96" s="177">
        <v>8.6999999999999993</v>
      </c>
      <c r="AH96" s="177">
        <v>0</v>
      </c>
      <c r="AI96" s="177">
        <v>9.9</v>
      </c>
      <c r="AJ96" s="177">
        <v>0</v>
      </c>
      <c r="AK96" s="177">
        <v>24.51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7.18</v>
      </c>
      <c r="AV96" s="177">
        <v>0.05</v>
      </c>
      <c r="AW96" s="177">
        <v>7.0000000000000007E-2</v>
      </c>
      <c r="AX96" s="177">
        <v>7.0000000000000007E-2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17.71</v>
      </c>
      <c r="E97" s="177">
        <v>0</v>
      </c>
      <c r="F97" s="177">
        <v>0</v>
      </c>
      <c r="G97" s="177">
        <v>31.64</v>
      </c>
      <c r="H97" s="177">
        <v>0</v>
      </c>
      <c r="I97" s="177">
        <v>0</v>
      </c>
      <c r="J97" s="177">
        <v>39.1</v>
      </c>
      <c r="K97" s="177">
        <v>16.59</v>
      </c>
      <c r="L97" s="177">
        <v>0.44</v>
      </c>
      <c r="M97" s="177">
        <v>2.1</v>
      </c>
      <c r="N97" s="177">
        <v>1.72</v>
      </c>
      <c r="O97" s="177">
        <v>2.42</v>
      </c>
      <c r="P97" s="177">
        <v>0.91</v>
      </c>
      <c r="Q97" s="177">
        <v>0.3</v>
      </c>
      <c r="R97" s="177">
        <v>0.62</v>
      </c>
      <c r="S97" s="177">
        <v>5.57</v>
      </c>
      <c r="T97" s="177">
        <v>0.03</v>
      </c>
      <c r="U97" s="177">
        <v>2</v>
      </c>
      <c r="V97" s="177">
        <v>0.28999999999999998</v>
      </c>
      <c r="W97" s="177">
        <v>0.47</v>
      </c>
      <c r="X97" s="177">
        <v>2.86</v>
      </c>
      <c r="Y97" s="177">
        <v>0</v>
      </c>
      <c r="Z97" s="177">
        <v>4.17</v>
      </c>
      <c r="AA97" s="177">
        <v>1.28</v>
      </c>
      <c r="AB97" s="177">
        <v>0</v>
      </c>
      <c r="AC97" s="177">
        <v>22.4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9.9</v>
      </c>
      <c r="AJ97" s="177">
        <v>0</v>
      </c>
      <c r="AK97" s="177">
        <v>24.51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7.18</v>
      </c>
      <c r="AV97" s="177">
        <v>0.05</v>
      </c>
      <c r="AW97" s="177">
        <v>0.06</v>
      </c>
      <c r="AX97" s="177">
        <v>7.0000000000000007E-2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17.71</v>
      </c>
      <c r="E98" s="177">
        <v>0</v>
      </c>
      <c r="F98" s="177">
        <v>0</v>
      </c>
      <c r="G98" s="177">
        <v>31.64</v>
      </c>
      <c r="H98" s="177">
        <v>0</v>
      </c>
      <c r="I98" s="177">
        <v>0</v>
      </c>
      <c r="J98" s="177">
        <v>39.1</v>
      </c>
      <c r="K98" s="177">
        <v>16.59</v>
      </c>
      <c r="L98" s="177">
        <v>0.44</v>
      </c>
      <c r="M98" s="177">
        <v>2.1</v>
      </c>
      <c r="N98" s="177">
        <v>1.72</v>
      </c>
      <c r="O98" s="177">
        <v>2.42</v>
      </c>
      <c r="P98" s="177">
        <v>0.91</v>
      </c>
      <c r="Q98" s="177">
        <v>0.3</v>
      </c>
      <c r="R98" s="177">
        <v>0.62</v>
      </c>
      <c r="S98" s="177">
        <v>5.57</v>
      </c>
      <c r="T98" s="177">
        <v>0.03</v>
      </c>
      <c r="U98" s="177">
        <v>2</v>
      </c>
      <c r="V98" s="177">
        <v>0.28999999999999998</v>
      </c>
      <c r="W98" s="177">
        <v>0.47</v>
      </c>
      <c r="X98" s="177">
        <v>2.86</v>
      </c>
      <c r="Y98" s="177">
        <v>0</v>
      </c>
      <c r="Z98" s="177">
        <v>4.17</v>
      </c>
      <c r="AA98" s="177">
        <v>1.28</v>
      </c>
      <c r="AB98" s="177">
        <v>0</v>
      </c>
      <c r="AC98" s="177">
        <v>22.4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9.9</v>
      </c>
      <c r="AJ98" s="177">
        <v>0</v>
      </c>
      <c r="AK98" s="177">
        <v>24.51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7.18</v>
      </c>
      <c r="AV98" s="177">
        <v>0.05</v>
      </c>
      <c r="AW98" s="177">
        <v>0.06</v>
      </c>
      <c r="AX98" s="177">
        <v>7.0000000000000007E-2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0.42244250000000061</v>
      </c>
      <c r="E99">
        <f t="shared" si="0"/>
        <v>0</v>
      </c>
      <c r="F99">
        <f t="shared" si="0"/>
        <v>0</v>
      </c>
      <c r="G99">
        <f t="shared" si="0"/>
        <v>0.75517250000000036</v>
      </c>
      <c r="H99">
        <f t="shared" si="0"/>
        <v>0</v>
      </c>
      <c r="I99">
        <f t="shared" si="0"/>
        <v>0</v>
      </c>
      <c r="J99">
        <f t="shared" si="0"/>
        <v>0.9457049999999988</v>
      </c>
      <c r="K99">
        <f t="shared" si="0"/>
        <v>3.1186175000000032</v>
      </c>
      <c r="L99">
        <f t="shared" si="0"/>
        <v>8.7364999999999984E-2</v>
      </c>
      <c r="M99">
        <f t="shared" si="0"/>
        <v>5.039999999999991E-2</v>
      </c>
      <c r="N99">
        <f t="shared" si="0"/>
        <v>4.1279999999999976E-2</v>
      </c>
      <c r="O99">
        <f t="shared" si="0"/>
        <v>5.8079999999999882E-2</v>
      </c>
      <c r="P99">
        <f t="shared" si="0"/>
        <v>2.1044999999999994E-2</v>
      </c>
      <c r="Q99">
        <f t="shared" si="0"/>
        <v>5.6675000000000073E-2</v>
      </c>
      <c r="R99">
        <f t="shared" si="0"/>
        <v>0.10675750000000005</v>
      </c>
      <c r="S99">
        <f t="shared" si="0"/>
        <v>6.6759999999999958E-2</v>
      </c>
      <c r="T99">
        <f t="shared" si="0"/>
        <v>5.7125000000000136E-3</v>
      </c>
      <c r="U99">
        <f t="shared" si="0"/>
        <v>4.8000000000000001E-2</v>
      </c>
      <c r="V99">
        <f t="shared" si="0"/>
        <v>5.3379999999999955E-2</v>
      </c>
      <c r="W99">
        <f t="shared" si="0"/>
        <v>8.8514999999999996E-2</v>
      </c>
      <c r="X99">
        <f t="shared" si="0"/>
        <v>0.30572999999999867</v>
      </c>
      <c r="Y99">
        <f t="shared" si="0"/>
        <v>0</v>
      </c>
      <c r="Z99">
        <f t="shared" si="0"/>
        <v>0.47501000000000099</v>
      </c>
      <c r="AA99">
        <f t="shared" si="0"/>
        <v>0.24531249999999988</v>
      </c>
      <c r="AB99">
        <f t="shared" si="0"/>
        <v>0</v>
      </c>
      <c r="AC99">
        <f t="shared" si="0"/>
        <v>0.56071000000000049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0.28672000000000009</v>
      </c>
      <c r="AH99">
        <f t="shared" si="0"/>
        <v>1.415E-3</v>
      </c>
      <c r="AI99">
        <f t="shared" si="0"/>
        <v>0.23759999999999962</v>
      </c>
      <c r="AJ99">
        <f t="shared" si="0"/>
        <v>0</v>
      </c>
      <c r="AK99">
        <f t="shared" si="0"/>
        <v>0.92420500000000105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0.18323999999999974</v>
      </c>
      <c r="AV99">
        <f t="shared" si="1"/>
        <v>1.1999999999999977E-3</v>
      </c>
      <c r="AW99">
        <f t="shared" si="1"/>
        <v>9.5250000000000055E-4</v>
      </c>
      <c r="AX99">
        <f t="shared" si="1"/>
        <v>8.7249999999999936E-4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9.6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20.59</v>
      </c>
      <c r="K3" s="177">
        <v>5.33</v>
      </c>
      <c r="L3" s="177">
        <v>2.11</v>
      </c>
      <c r="M3" s="177">
        <v>0</v>
      </c>
      <c r="N3" s="177">
        <v>0.97</v>
      </c>
      <c r="O3" s="177">
        <v>1.63</v>
      </c>
      <c r="P3" s="177">
        <v>3.93</v>
      </c>
      <c r="Q3" s="177">
        <v>0.17</v>
      </c>
      <c r="R3" s="177">
        <v>0.35</v>
      </c>
      <c r="S3" s="177">
        <v>0.13</v>
      </c>
      <c r="T3" s="177">
        <v>0</v>
      </c>
      <c r="U3" s="177">
        <v>9.4499999999999993</v>
      </c>
      <c r="V3" s="177">
        <v>0.17</v>
      </c>
      <c r="W3" s="177">
        <v>0.36</v>
      </c>
      <c r="X3" s="177">
        <v>1.21</v>
      </c>
      <c r="Y3" s="177">
        <v>0</v>
      </c>
      <c r="Z3" s="177">
        <v>2.2799999999999998</v>
      </c>
      <c r="AA3" s="177">
        <v>0.74</v>
      </c>
      <c r="AB3" s="177">
        <v>0</v>
      </c>
      <c r="AC3" s="177">
        <v>12.1</v>
      </c>
      <c r="AD3" s="177">
        <v>0</v>
      </c>
      <c r="AE3" s="177">
        <v>0</v>
      </c>
      <c r="AF3" s="177">
        <v>0</v>
      </c>
      <c r="AG3" s="177">
        <v>18.3</v>
      </c>
      <c r="AH3" s="177">
        <v>0</v>
      </c>
      <c r="AI3" s="177">
        <v>5.62</v>
      </c>
      <c r="AJ3" s="177">
        <v>0</v>
      </c>
      <c r="AK3" s="177">
        <v>12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9.6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20.59</v>
      </c>
      <c r="K4" s="177">
        <v>5.33</v>
      </c>
      <c r="L4" s="177">
        <v>2.11</v>
      </c>
      <c r="M4" s="177">
        <v>0</v>
      </c>
      <c r="N4" s="177">
        <v>0.97</v>
      </c>
      <c r="O4" s="177">
        <v>1.63</v>
      </c>
      <c r="P4" s="177">
        <v>2.0699999999999998</v>
      </c>
      <c r="Q4" s="177">
        <v>0.17</v>
      </c>
      <c r="R4" s="177">
        <v>0.35</v>
      </c>
      <c r="S4" s="177">
        <v>0.13</v>
      </c>
      <c r="T4" s="177">
        <v>0</v>
      </c>
      <c r="U4" s="177">
        <v>9.4499999999999993</v>
      </c>
      <c r="V4" s="177">
        <v>0.17</v>
      </c>
      <c r="W4" s="177">
        <v>0.36</v>
      </c>
      <c r="X4" s="177">
        <v>1.21</v>
      </c>
      <c r="Y4" s="177">
        <v>0</v>
      </c>
      <c r="Z4" s="177">
        <v>2.2799999999999998</v>
      </c>
      <c r="AA4" s="177">
        <v>0.74</v>
      </c>
      <c r="AB4" s="177">
        <v>0</v>
      </c>
      <c r="AC4" s="177">
        <v>12.1</v>
      </c>
      <c r="AD4" s="177">
        <v>0</v>
      </c>
      <c r="AE4" s="177">
        <v>0</v>
      </c>
      <c r="AF4" s="177">
        <v>0</v>
      </c>
      <c r="AG4" s="177">
        <v>18.3</v>
      </c>
      <c r="AH4" s="177">
        <v>0</v>
      </c>
      <c r="AI4" s="177">
        <v>5.62</v>
      </c>
      <c r="AJ4" s="177">
        <v>0</v>
      </c>
      <c r="AK4" s="177">
        <v>12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9.6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20.59</v>
      </c>
      <c r="K5" s="177">
        <v>5.33</v>
      </c>
      <c r="L5" s="177">
        <v>2.11</v>
      </c>
      <c r="M5" s="177">
        <v>0</v>
      </c>
      <c r="N5" s="177">
        <v>0.97</v>
      </c>
      <c r="O5" s="177">
        <v>1.63</v>
      </c>
      <c r="P5" s="177">
        <v>1.75</v>
      </c>
      <c r="Q5" s="177">
        <v>0.17</v>
      </c>
      <c r="R5" s="177">
        <v>0.35</v>
      </c>
      <c r="S5" s="177">
        <v>0.13</v>
      </c>
      <c r="T5" s="177">
        <v>0</v>
      </c>
      <c r="U5" s="177">
        <v>9.4499999999999993</v>
      </c>
      <c r="V5" s="177">
        <v>0.17</v>
      </c>
      <c r="W5" s="177">
        <v>0.36</v>
      </c>
      <c r="X5" s="177">
        <v>1.21</v>
      </c>
      <c r="Y5" s="177">
        <v>0</v>
      </c>
      <c r="Z5" s="177">
        <v>2.2799999999999998</v>
      </c>
      <c r="AA5" s="177">
        <v>0.74</v>
      </c>
      <c r="AB5" s="177">
        <v>0</v>
      </c>
      <c r="AC5" s="177">
        <v>12.1</v>
      </c>
      <c r="AD5" s="177">
        <v>0</v>
      </c>
      <c r="AE5" s="177">
        <v>0</v>
      </c>
      <c r="AF5" s="177">
        <v>0</v>
      </c>
      <c r="AG5" s="177">
        <v>18.3</v>
      </c>
      <c r="AH5" s="177">
        <v>0</v>
      </c>
      <c r="AI5" s="177">
        <v>5.62</v>
      </c>
      <c r="AJ5" s="177">
        <v>0</v>
      </c>
      <c r="AK5" s="177">
        <v>12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9.6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20.59</v>
      </c>
      <c r="K6" s="177">
        <v>5.33</v>
      </c>
      <c r="L6" s="177">
        <v>2.11</v>
      </c>
      <c r="M6" s="177">
        <v>0</v>
      </c>
      <c r="N6" s="177">
        <v>0.97</v>
      </c>
      <c r="O6" s="177">
        <v>1.63</v>
      </c>
      <c r="P6" s="177">
        <v>1.75</v>
      </c>
      <c r="Q6" s="177">
        <v>0.17</v>
      </c>
      <c r="R6" s="177">
        <v>0.35</v>
      </c>
      <c r="S6" s="177">
        <v>0.13</v>
      </c>
      <c r="T6" s="177">
        <v>0</v>
      </c>
      <c r="U6" s="177">
        <v>9.4499999999999993</v>
      </c>
      <c r="V6" s="177">
        <v>0.17</v>
      </c>
      <c r="W6" s="177">
        <v>0.36</v>
      </c>
      <c r="X6" s="177">
        <v>1.21</v>
      </c>
      <c r="Y6" s="177">
        <v>0</v>
      </c>
      <c r="Z6" s="177">
        <v>2.2799999999999998</v>
      </c>
      <c r="AA6" s="177">
        <v>0.74</v>
      </c>
      <c r="AB6" s="177">
        <v>0</v>
      </c>
      <c r="AC6" s="177">
        <v>12.1</v>
      </c>
      <c r="AD6" s="177">
        <v>0</v>
      </c>
      <c r="AE6" s="177">
        <v>0</v>
      </c>
      <c r="AF6" s="177">
        <v>0</v>
      </c>
      <c r="AG6" s="177">
        <v>18.3</v>
      </c>
      <c r="AH6" s="177">
        <v>0</v>
      </c>
      <c r="AI6" s="177">
        <v>5.62</v>
      </c>
      <c r="AJ6" s="177">
        <v>0</v>
      </c>
      <c r="AK6" s="177">
        <v>12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9.8699999999999992</v>
      </c>
      <c r="E7" s="177">
        <v>0</v>
      </c>
      <c r="F7" s="177">
        <v>0</v>
      </c>
      <c r="G7" s="177">
        <v>16.27</v>
      </c>
      <c r="H7" s="177">
        <v>0</v>
      </c>
      <c r="I7" s="177">
        <v>0</v>
      </c>
      <c r="J7" s="177">
        <v>20.59</v>
      </c>
      <c r="K7" s="177">
        <v>5.33</v>
      </c>
      <c r="L7" s="177">
        <v>2.11</v>
      </c>
      <c r="M7" s="177">
        <v>0</v>
      </c>
      <c r="N7" s="177">
        <v>0.97</v>
      </c>
      <c r="O7" s="177">
        <v>1.63</v>
      </c>
      <c r="P7" s="177">
        <v>1.8</v>
      </c>
      <c r="Q7" s="177">
        <v>0.17</v>
      </c>
      <c r="R7" s="177">
        <v>0.35</v>
      </c>
      <c r="S7" s="177">
        <v>0.13</v>
      </c>
      <c r="T7" s="177">
        <v>0</v>
      </c>
      <c r="U7" s="177">
        <v>9.4499999999999993</v>
      </c>
      <c r="V7" s="177">
        <v>0.17</v>
      </c>
      <c r="W7" s="177">
        <v>0.36</v>
      </c>
      <c r="X7" s="177">
        <v>1.21</v>
      </c>
      <c r="Y7" s="177">
        <v>0</v>
      </c>
      <c r="Z7" s="177">
        <v>2.2799999999999998</v>
      </c>
      <c r="AA7" s="177">
        <v>0.74</v>
      </c>
      <c r="AB7" s="177">
        <v>0</v>
      </c>
      <c r="AC7" s="177">
        <v>12.1</v>
      </c>
      <c r="AD7" s="177">
        <v>0</v>
      </c>
      <c r="AE7" s="177">
        <v>0</v>
      </c>
      <c r="AF7" s="177">
        <v>0</v>
      </c>
      <c r="AG7" s="177">
        <v>18.3</v>
      </c>
      <c r="AH7" s="177">
        <v>0</v>
      </c>
      <c r="AI7" s="177">
        <v>5.62</v>
      </c>
      <c r="AJ7" s="177">
        <v>0</v>
      </c>
      <c r="AK7" s="177">
        <v>12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9.8699999999999992</v>
      </c>
      <c r="E8" s="177">
        <v>0</v>
      </c>
      <c r="F8" s="177">
        <v>0</v>
      </c>
      <c r="G8" s="177">
        <v>16.27</v>
      </c>
      <c r="H8" s="177">
        <v>0</v>
      </c>
      <c r="I8" s="177">
        <v>0</v>
      </c>
      <c r="J8" s="177">
        <v>20.59</v>
      </c>
      <c r="K8" s="177">
        <v>5.33</v>
      </c>
      <c r="L8" s="177">
        <v>2.11</v>
      </c>
      <c r="M8" s="177">
        <v>0</v>
      </c>
      <c r="N8" s="177">
        <v>0.97</v>
      </c>
      <c r="O8" s="177">
        <v>1.63</v>
      </c>
      <c r="P8" s="177">
        <v>1.76</v>
      </c>
      <c r="Q8" s="177">
        <v>0.17</v>
      </c>
      <c r="R8" s="177">
        <v>0.35</v>
      </c>
      <c r="S8" s="177">
        <v>0.13</v>
      </c>
      <c r="T8" s="177">
        <v>0</v>
      </c>
      <c r="U8" s="177">
        <v>9.4499999999999993</v>
      </c>
      <c r="V8" s="177">
        <v>0.17</v>
      </c>
      <c r="W8" s="177">
        <v>0.36</v>
      </c>
      <c r="X8" s="177">
        <v>1.21</v>
      </c>
      <c r="Y8" s="177">
        <v>0</v>
      </c>
      <c r="Z8" s="177">
        <v>2.2799999999999998</v>
      </c>
      <c r="AA8" s="177">
        <v>0.74</v>
      </c>
      <c r="AB8" s="177">
        <v>0</v>
      </c>
      <c r="AC8" s="177">
        <v>12.1</v>
      </c>
      <c r="AD8" s="177">
        <v>0</v>
      </c>
      <c r="AE8" s="177">
        <v>0</v>
      </c>
      <c r="AF8" s="177">
        <v>0</v>
      </c>
      <c r="AG8" s="177">
        <v>18.3</v>
      </c>
      <c r="AH8" s="177">
        <v>0</v>
      </c>
      <c r="AI8" s="177">
        <v>5.62</v>
      </c>
      <c r="AJ8" s="177">
        <v>0</v>
      </c>
      <c r="AK8" s="177">
        <v>12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9.8699999999999992</v>
      </c>
      <c r="E9" s="177">
        <v>0</v>
      </c>
      <c r="F9" s="177">
        <v>0</v>
      </c>
      <c r="G9" s="177">
        <v>16.27</v>
      </c>
      <c r="H9" s="177">
        <v>0</v>
      </c>
      <c r="I9" s="177">
        <v>0</v>
      </c>
      <c r="J9" s="177">
        <v>20.59</v>
      </c>
      <c r="K9" s="177">
        <v>5.33</v>
      </c>
      <c r="L9" s="177">
        <v>2.11</v>
      </c>
      <c r="M9" s="177">
        <v>0</v>
      </c>
      <c r="N9" s="177">
        <v>0.97</v>
      </c>
      <c r="O9" s="177">
        <v>1.63</v>
      </c>
      <c r="P9" s="177">
        <v>1.76</v>
      </c>
      <c r="Q9" s="177">
        <v>0.17</v>
      </c>
      <c r="R9" s="177">
        <v>0.35</v>
      </c>
      <c r="S9" s="177">
        <v>0.13</v>
      </c>
      <c r="T9" s="177">
        <v>0</v>
      </c>
      <c r="U9" s="177">
        <v>9.4499999999999993</v>
      </c>
      <c r="V9" s="177">
        <v>0.17</v>
      </c>
      <c r="W9" s="177">
        <v>0.36</v>
      </c>
      <c r="X9" s="177">
        <v>1.21</v>
      </c>
      <c r="Y9" s="177">
        <v>0</v>
      </c>
      <c r="Z9" s="177">
        <v>2.2799999999999998</v>
      </c>
      <c r="AA9" s="177">
        <v>0.74</v>
      </c>
      <c r="AB9" s="177">
        <v>0</v>
      </c>
      <c r="AC9" s="177">
        <v>12.1</v>
      </c>
      <c r="AD9" s="177">
        <v>0</v>
      </c>
      <c r="AE9" s="177">
        <v>0</v>
      </c>
      <c r="AF9" s="177">
        <v>0</v>
      </c>
      <c r="AG9" s="177">
        <v>18.3</v>
      </c>
      <c r="AH9" s="177">
        <v>0</v>
      </c>
      <c r="AI9" s="177">
        <v>5.62</v>
      </c>
      <c r="AJ9" s="177">
        <v>0</v>
      </c>
      <c r="AK9" s="177">
        <v>12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9.8699999999999992</v>
      </c>
      <c r="E10" s="177">
        <v>0</v>
      </c>
      <c r="F10" s="177">
        <v>0</v>
      </c>
      <c r="G10" s="177">
        <v>16.27</v>
      </c>
      <c r="H10" s="177">
        <v>0</v>
      </c>
      <c r="I10" s="177">
        <v>0</v>
      </c>
      <c r="J10" s="177">
        <v>20.59</v>
      </c>
      <c r="K10" s="177">
        <v>5.33</v>
      </c>
      <c r="L10" s="177">
        <v>2.11</v>
      </c>
      <c r="M10" s="177">
        <v>0</v>
      </c>
      <c r="N10" s="177">
        <v>0.97</v>
      </c>
      <c r="O10" s="177">
        <v>1.63</v>
      </c>
      <c r="P10" s="177">
        <v>1.76</v>
      </c>
      <c r="Q10" s="177">
        <v>0.17</v>
      </c>
      <c r="R10" s="177">
        <v>0.35</v>
      </c>
      <c r="S10" s="177">
        <v>0.13</v>
      </c>
      <c r="T10" s="177">
        <v>0</v>
      </c>
      <c r="U10" s="177">
        <v>9.4499999999999993</v>
      </c>
      <c r="V10" s="177">
        <v>0.17</v>
      </c>
      <c r="W10" s="177">
        <v>0.36</v>
      </c>
      <c r="X10" s="177">
        <v>1.21</v>
      </c>
      <c r="Y10" s="177">
        <v>0</v>
      </c>
      <c r="Z10" s="177">
        <v>2.2799999999999998</v>
      </c>
      <c r="AA10" s="177">
        <v>0.74</v>
      </c>
      <c r="AB10" s="177">
        <v>0</v>
      </c>
      <c r="AC10" s="177">
        <v>12.1</v>
      </c>
      <c r="AD10" s="177">
        <v>0</v>
      </c>
      <c r="AE10" s="177">
        <v>0</v>
      </c>
      <c r="AF10" s="177">
        <v>0</v>
      </c>
      <c r="AG10" s="177">
        <v>18.3</v>
      </c>
      <c r="AH10" s="177">
        <v>0</v>
      </c>
      <c r="AI10" s="177">
        <v>5.62</v>
      </c>
      <c r="AJ10" s="177">
        <v>0</v>
      </c>
      <c r="AK10" s="177">
        <v>12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9.8699999999999992</v>
      </c>
      <c r="E11" s="177">
        <v>0</v>
      </c>
      <c r="F11" s="177">
        <v>0</v>
      </c>
      <c r="G11" s="177">
        <v>16.27</v>
      </c>
      <c r="H11" s="177">
        <v>0</v>
      </c>
      <c r="I11" s="177">
        <v>0</v>
      </c>
      <c r="J11" s="177">
        <v>20.59</v>
      </c>
      <c r="K11" s="177">
        <v>86.17</v>
      </c>
      <c r="L11" s="177">
        <v>44.91</v>
      </c>
      <c r="M11" s="177">
        <v>0</v>
      </c>
      <c r="N11" s="177">
        <v>0.97</v>
      </c>
      <c r="O11" s="177">
        <v>1.63</v>
      </c>
      <c r="P11" s="177">
        <v>1.76</v>
      </c>
      <c r="Q11" s="177">
        <v>3.28</v>
      </c>
      <c r="R11" s="177">
        <v>0.35</v>
      </c>
      <c r="S11" s="177">
        <v>0.48</v>
      </c>
      <c r="T11" s="177">
        <v>0</v>
      </c>
      <c r="U11" s="177">
        <v>9.4499999999999993</v>
      </c>
      <c r="V11" s="177">
        <v>0.17</v>
      </c>
      <c r="W11" s="177">
        <v>0.36</v>
      </c>
      <c r="X11" s="177">
        <v>1.21</v>
      </c>
      <c r="Y11" s="177">
        <v>0</v>
      </c>
      <c r="Z11" s="177">
        <v>2.2799999999999998</v>
      </c>
      <c r="AA11" s="177">
        <v>0.74</v>
      </c>
      <c r="AB11" s="177">
        <v>0</v>
      </c>
      <c r="AC11" s="177">
        <v>12.1</v>
      </c>
      <c r="AD11" s="177">
        <v>0</v>
      </c>
      <c r="AE11" s="177">
        <v>0</v>
      </c>
      <c r="AF11" s="177">
        <v>0</v>
      </c>
      <c r="AG11" s="177">
        <v>18.3</v>
      </c>
      <c r="AH11" s="177">
        <v>0</v>
      </c>
      <c r="AI11" s="177">
        <v>5.62</v>
      </c>
      <c r="AJ11" s="177">
        <v>0</v>
      </c>
      <c r="AK11" s="177">
        <v>23.54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9.8699999999999992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20.59</v>
      </c>
      <c r="K12" s="177">
        <v>87.61</v>
      </c>
      <c r="L12" s="177">
        <v>44.91</v>
      </c>
      <c r="M12" s="177">
        <v>0</v>
      </c>
      <c r="N12" s="177">
        <v>0.97</v>
      </c>
      <c r="O12" s="177">
        <v>1.63</v>
      </c>
      <c r="P12" s="177">
        <v>1.76</v>
      </c>
      <c r="Q12" s="177">
        <v>3.28</v>
      </c>
      <c r="R12" s="177">
        <v>0.35</v>
      </c>
      <c r="S12" s="177">
        <v>0.48</v>
      </c>
      <c r="T12" s="177">
        <v>0</v>
      </c>
      <c r="U12" s="177">
        <v>9.4499999999999993</v>
      </c>
      <c r="V12" s="177">
        <v>0.17</v>
      </c>
      <c r="W12" s="177">
        <v>0.36</v>
      </c>
      <c r="X12" s="177">
        <v>1.21</v>
      </c>
      <c r="Y12" s="177">
        <v>0</v>
      </c>
      <c r="Z12" s="177">
        <v>2.2799999999999998</v>
      </c>
      <c r="AA12" s="177">
        <v>0.74</v>
      </c>
      <c r="AB12" s="177">
        <v>0</v>
      </c>
      <c r="AC12" s="177">
        <v>12.1</v>
      </c>
      <c r="AD12" s="177">
        <v>0</v>
      </c>
      <c r="AE12" s="177">
        <v>0</v>
      </c>
      <c r="AF12" s="177">
        <v>0</v>
      </c>
      <c r="AG12" s="177">
        <v>18.3</v>
      </c>
      <c r="AH12" s="177">
        <v>0</v>
      </c>
      <c r="AI12" s="177">
        <v>5.62</v>
      </c>
      <c r="AJ12" s="177">
        <v>0</v>
      </c>
      <c r="AK12" s="177">
        <v>23.54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9.8699999999999992</v>
      </c>
      <c r="E13" s="177">
        <v>0</v>
      </c>
      <c r="F13" s="177">
        <v>0</v>
      </c>
      <c r="G13" s="177">
        <v>16.27</v>
      </c>
      <c r="H13" s="177">
        <v>0</v>
      </c>
      <c r="I13" s="177">
        <v>0</v>
      </c>
      <c r="J13" s="177">
        <v>20.59</v>
      </c>
      <c r="K13" s="177">
        <v>87.61</v>
      </c>
      <c r="L13" s="177">
        <v>44.91</v>
      </c>
      <c r="M13" s="177">
        <v>0</v>
      </c>
      <c r="N13" s="177">
        <v>0.97</v>
      </c>
      <c r="O13" s="177">
        <v>1.63</v>
      </c>
      <c r="P13" s="177">
        <v>1.76</v>
      </c>
      <c r="Q13" s="177">
        <v>3.28</v>
      </c>
      <c r="R13" s="177">
        <v>0.35</v>
      </c>
      <c r="S13" s="177">
        <v>0.48</v>
      </c>
      <c r="T13" s="177">
        <v>0</v>
      </c>
      <c r="U13" s="177">
        <v>9.4499999999999993</v>
      </c>
      <c r="V13" s="177">
        <v>0.17</v>
      </c>
      <c r="W13" s="177">
        <v>0.36</v>
      </c>
      <c r="X13" s="177">
        <v>1.21</v>
      </c>
      <c r="Y13" s="177">
        <v>0</v>
      </c>
      <c r="Z13" s="177">
        <v>1.64</v>
      </c>
      <c r="AA13" s="177">
        <v>0.52</v>
      </c>
      <c r="AB13" s="177">
        <v>0</v>
      </c>
      <c r="AC13" s="177">
        <v>12.1</v>
      </c>
      <c r="AD13" s="177">
        <v>0</v>
      </c>
      <c r="AE13" s="177">
        <v>0</v>
      </c>
      <c r="AF13" s="177">
        <v>0</v>
      </c>
      <c r="AG13" s="177">
        <v>18.3</v>
      </c>
      <c r="AH13" s="177">
        <v>0</v>
      </c>
      <c r="AI13" s="177">
        <v>5.62</v>
      </c>
      <c r="AJ13" s="177">
        <v>0</v>
      </c>
      <c r="AK13" s="177">
        <v>23.54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9.8699999999999992</v>
      </c>
      <c r="E14" s="177">
        <v>0</v>
      </c>
      <c r="F14" s="177">
        <v>0</v>
      </c>
      <c r="G14" s="177">
        <v>16.27</v>
      </c>
      <c r="H14" s="177">
        <v>0</v>
      </c>
      <c r="I14" s="177">
        <v>0</v>
      </c>
      <c r="J14" s="177">
        <v>20.59</v>
      </c>
      <c r="K14" s="177">
        <v>87.61</v>
      </c>
      <c r="L14" s="177">
        <v>44.91</v>
      </c>
      <c r="M14" s="177">
        <v>0</v>
      </c>
      <c r="N14" s="177">
        <v>0.97</v>
      </c>
      <c r="O14" s="177">
        <v>1.63</v>
      </c>
      <c r="P14" s="177">
        <v>1.76</v>
      </c>
      <c r="Q14" s="177">
        <v>3.28</v>
      </c>
      <c r="R14" s="177">
        <v>0.35</v>
      </c>
      <c r="S14" s="177">
        <v>0.48</v>
      </c>
      <c r="T14" s="177">
        <v>0</v>
      </c>
      <c r="U14" s="177">
        <v>9.4499999999999993</v>
      </c>
      <c r="V14" s="177">
        <v>0.17</v>
      </c>
      <c r="W14" s="177">
        <v>0.36</v>
      </c>
      <c r="X14" s="177">
        <v>1.21</v>
      </c>
      <c r="Y14" s="177">
        <v>0</v>
      </c>
      <c r="Z14" s="177">
        <v>1.64</v>
      </c>
      <c r="AA14" s="177">
        <v>0.52</v>
      </c>
      <c r="AB14" s="177">
        <v>0</v>
      </c>
      <c r="AC14" s="177">
        <v>12.1</v>
      </c>
      <c r="AD14" s="177">
        <v>0</v>
      </c>
      <c r="AE14" s="177">
        <v>0</v>
      </c>
      <c r="AF14" s="177">
        <v>0</v>
      </c>
      <c r="AG14" s="177">
        <v>18.3</v>
      </c>
      <c r="AH14" s="177">
        <v>0</v>
      </c>
      <c r="AI14" s="177">
        <v>5.62</v>
      </c>
      <c r="AJ14" s="177">
        <v>0</v>
      </c>
      <c r="AK14" s="177">
        <v>23.54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9.8699999999999992</v>
      </c>
      <c r="E15" s="177">
        <v>0</v>
      </c>
      <c r="F15" s="177">
        <v>0</v>
      </c>
      <c r="G15" s="177">
        <v>16.55</v>
      </c>
      <c r="H15" s="177">
        <v>0</v>
      </c>
      <c r="I15" s="177">
        <v>0</v>
      </c>
      <c r="J15" s="177">
        <v>20.59</v>
      </c>
      <c r="K15" s="177">
        <v>87.61</v>
      </c>
      <c r="L15" s="177">
        <v>16.850000000000001</v>
      </c>
      <c r="M15" s="177">
        <v>0</v>
      </c>
      <c r="N15" s="177">
        <v>0.97</v>
      </c>
      <c r="O15" s="177">
        <v>1.63</v>
      </c>
      <c r="P15" s="177">
        <v>1.76</v>
      </c>
      <c r="Q15" s="177">
        <v>3.28</v>
      </c>
      <c r="R15" s="177">
        <v>0.35</v>
      </c>
      <c r="S15" s="177">
        <v>0.48</v>
      </c>
      <c r="T15" s="177">
        <v>0</v>
      </c>
      <c r="U15" s="177">
        <v>9.4499999999999993</v>
      </c>
      <c r="V15" s="177">
        <v>0.17</v>
      </c>
      <c r="W15" s="177">
        <v>0.36</v>
      </c>
      <c r="X15" s="177">
        <v>1.21</v>
      </c>
      <c r="Y15" s="177">
        <v>0</v>
      </c>
      <c r="Z15" s="177">
        <v>2.2799999999999998</v>
      </c>
      <c r="AA15" s="177">
        <v>0.74</v>
      </c>
      <c r="AB15" s="177">
        <v>0</v>
      </c>
      <c r="AC15" s="177">
        <v>12.1</v>
      </c>
      <c r="AD15" s="177">
        <v>0</v>
      </c>
      <c r="AE15" s="177">
        <v>0</v>
      </c>
      <c r="AF15" s="177">
        <v>0</v>
      </c>
      <c r="AG15" s="177">
        <v>-16.77</v>
      </c>
      <c r="AH15" s="177">
        <v>0</v>
      </c>
      <c r="AI15" s="177">
        <v>5.62</v>
      </c>
      <c r="AJ15" s="177">
        <v>0</v>
      </c>
      <c r="AK15" s="177">
        <v>23.54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9.8699999999999992</v>
      </c>
      <c r="E16" s="177">
        <v>0</v>
      </c>
      <c r="F16" s="177">
        <v>0</v>
      </c>
      <c r="G16" s="177">
        <v>16.55</v>
      </c>
      <c r="H16" s="177">
        <v>0</v>
      </c>
      <c r="I16" s="177">
        <v>0</v>
      </c>
      <c r="J16" s="177">
        <v>20.59</v>
      </c>
      <c r="K16" s="177">
        <v>87.61</v>
      </c>
      <c r="L16" s="177">
        <v>31.36</v>
      </c>
      <c r="M16" s="177">
        <v>0</v>
      </c>
      <c r="N16" s="177">
        <v>0.97</v>
      </c>
      <c r="O16" s="177">
        <v>1.63</v>
      </c>
      <c r="P16" s="177">
        <v>1.76</v>
      </c>
      <c r="Q16" s="177">
        <v>3.28</v>
      </c>
      <c r="R16" s="177">
        <v>0.35</v>
      </c>
      <c r="S16" s="177">
        <v>0.48</v>
      </c>
      <c r="T16" s="177">
        <v>0</v>
      </c>
      <c r="U16" s="177">
        <v>9.4499999999999993</v>
      </c>
      <c r="V16" s="177">
        <v>0.17</v>
      </c>
      <c r="W16" s="177">
        <v>0.36</v>
      </c>
      <c r="X16" s="177">
        <v>1.21</v>
      </c>
      <c r="Y16" s="177">
        <v>0</v>
      </c>
      <c r="Z16" s="177">
        <v>2.2799999999999998</v>
      </c>
      <c r="AA16" s="177">
        <v>0.74</v>
      </c>
      <c r="AB16" s="177">
        <v>0</v>
      </c>
      <c r="AC16" s="177">
        <v>12.1</v>
      </c>
      <c r="AD16" s="177">
        <v>0</v>
      </c>
      <c r="AE16" s="177">
        <v>0</v>
      </c>
      <c r="AF16" s="177">
        <v>0</v>
      </c>
      <c r="AG16" s="177">
        <v>-16.77</v>
      </c>
      <c r="AH16" s="177">
        <v>0</v>
      </c>
      <c r="AI16" s="177">
        <v>5.62</v>
      </c>
      <c r="AJ16" s="177">
        <v>0</v>
      </c>
      <c r="AK16" s="177">
        <v>21.37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9.8699999999999992</v>
      </c>
      <c r="E17" s="177">
        <v>0</v>
      </c>
      <c r="F17" s="177">
        <v>0</v>
      </c>
      <c r="G17" s="177">
        <v>16.55</v>
      </c>
      <c r="H17" s="177">
        <v>0</v>
      </c>
      <c r="I17" s="177">
        <v>0</v>
      </c>
      <c r="J17" s="177">
        <v>20.59</v>
      </c>
      <c r="K17" s="177">
        <v>87.62</v>
      </c>
      <c r="L17" s="177">
        <v>44.91</v>
      </c>
      <c r="M17" s="177">
        <v>0</v>
      </c>
      <c r="N17" s="177">
        <v>0.97</v>
      </c>
      <c r="O17" s="177">
        <v>1.63</v>
      </c>
      <c r="P17" s="177">
        <v>2.3199999999999998</v>
      </c>
      <c r="Q17" s="177">
        <v>3.28</v>
      </c>
      <c r="R17" s="177">
        <v>0.35</v>
      </c>
      <c r="S17" s="177">
        <v>0.48</v>
      </c>
      <c r="T17" s="177">
        <v>0</v>
      </c>
      <c r="U17" s="177">
        <v>9.4499999999999993</v>
      </c>
      <c r="V17" s="177">
        <v>0.17</v>
      </c>
      <c r="W17" s="177">
        <v>0.57999999999999996</v>
      </c>
      <c r="X17" s="177">
        <v>1.21</v>
      </c>
      <c r="Y17" s="177">
        <v>0</v>
      </c>
      <c r="Z17" s="177">
        <v>2.2799999999999998</v>
      </c>
      <c r="AA17" s="177">
        <v>0.74</v>
      </c>
      <c r="AB17" s="177">
        <v>0</v>
      </c>
      <c r="AC17" s="177">
        <v>12.1</v>
      </c>
      <c r="AD17" s="177">
        <v>0</v>
      </c>
      <c r="AE17" s="177">
        <v>0</v>
      </c>
      <c r="AF17" s="177">
        <v>0</v>
      </c>
      <c r="AG17" s="177">
        <v>17.899999999999999</v>
      </c>
      <c r="AH17" s="177">
        <v>0</v>
      </c>
      <c r="AI17" s="177">
        <v>5.62</v>
      </c>
      <c r="AJ17" s="177">
        <v>0</v>
      </c>
      <c r="AK17" s="177">
        <v>21.37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9.8699999999999992</v>
      </c>
      <c r="E18" s="177">
        <v>0</v>
      </c>
      <c r="F18" s="177">
        <v>0</v>
      </c>
      <c r="G18" s="177">
        <v>16.55</v>
      </c>
      <c r="H18" s="177">
        <v>0</v>
      </c>
      <c r="I18" s="177">
        <v>0</v>
      </c>
      <c r="J18" s="177">
        <v>20.59</v>
      </c>
      <c r="K18" s="177">
        <v>87.61</v>
      </c>
      <c r="L18" s="177">
        <v>44.91</v>
      </c>
      <c r="M18" s="177">
        <v>0</v>
      </c>
      <c r="N18" s="177">
        <v>0.97</v>
      </c>
      <c r="O18" s="177">
        <v>1.63</v>
      </c>
      <c r="P18" s="177">
        <v>1.91</v>
      </c>
      <c r="Q18" s="177">
        <v>3.28</v>
      </c>
      <c r="R18" s="177">
        <v>0.35</v>
      </c>
      <c r="S18" s="177">
        <v>0.48</v>
      </c>
      <c r="T18" s="177">
        <v>0</v>
      </c>
      <c r="U18" s="177">
        <v>9.4499999999999993</v>
      </c>
      <c r="V18" s="177">
        <v>0.17</v>
      </c>
      <c r="W18" s="177">
        <v>0.57999999999999996</v>
      </c>
      <c r="X18" s="177">
        <v>1.21</v>
      </c>
      <c r="Y18" s="177">
        <v>0</v>
      </c>
      <c r="Z18" s="177">
        <v>2.2799999999999998</v>
      </c>
      <c r="AA18" s="177">
        <v>0.74</v>
      </c>
      <c r="AB18" s="177">
        <v>0</v>
      </c>
      <c r="AC18" s="177">
        <v>12.1</v>
      </c>
      <c r="AD18" s="177">
        <v>0</v>
      </c>
      <c r="AE18" s="177">
        <v>0</v>
      </c>
      <c r="AF18" s="177">
        <v>0</v>
      </c>
      <c r="AG18" s="177">
        <v>17.899999999999999</v>
      </c>
      <c r="AH18" s="177">
        <v>0</v>
      </c>
      <c r="AI18" s="177">
        <v>5.62</v>
      </c>
      <c r="AJ18" s="177">
        <v>0</v>
      </c>
      <c r="AK18" s="177">
        <v>21.37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9.8699999999999992</v>
      </c>
      <c r="E19" s="177">
        <v>0</v>
      </c>
      <c r="F19" s="177">
        <v>0</v>
      </c>
      <c r="G19" s="177">
        <v>16.55</v>
      </c>
      <c r="H19" s="177">
        <v>0</v>
      </c>
      <c r="I19" s="177">
        <v>0</v>
      </c>
      <c r="J19" s="177">
        <v>20.59</v>
      </c>
      <c r="K19" s="177">
        <v>87.62</v>
      </c>
      <c r="L19" s="177">
        <v>44.91</v>
      </c>
      <c r="M19" s="177">
        <v>0</v>
      </c>
      <c r="N19" s="177">
        <v>0.97</v>
      </c>
      <c r="O19" s="177">
        <v>1.63</v>
      </c>
      <c r="P19" s="177">
        <v>1.88</v>
      </c>
      <c r="Q19" s="177">
        <v>3.28</v>
      </c>
      <c r="R19" s="177">
        <v>0.35</v>
      </c>
      <c r="S19" s="177">
        <v>0.48</v>
      </c>
      <c r="T19" s="177">
        <v>0</v>
      </c>
      <c r="U19" s="177">
        <v>9.4499999999999993</v>
      </c>
      <c r="V19" s="177">
        <v>0.17</v>
      </c>
      <c r="W19" s="177">
        <v>0.36</v>
      </c>
      <c r="X19" s="177">
        <v>1.21</v>
      </c>
      <c r="Y19" s="177">
        <v>0</v>
      </c>
      <c r="Z19" s="177">
        <v>2.2799999999999998</v>
      </c>
      <c r="AA19" s="177">
        <v>0.74</v>
      </c>
      <c r="AB19" s="177">
        <v>0</v>
      </c>
      <c r="AC19" s="177">
        <v>12.1</v>
      </c>
      <c r="AD19" s="177">
        <v>0</v>
      </c>
      <c r="AE19" s="177">
        <v>0</v>
      </c>
      <c r="AF19" s="177">
        <v>0</v>
      </c>
      <c r="AG19" s="177">
        <v>17.899999999999999</v>
      </c>
      <c r="AH19" s="177">
        <v>0</v>
      </c>
      <c r="AI19" s="177">
        <v>5.62</v>
      </c>
      <c r="AJ19" s="177">
        <v>0</v>
      </c>
      <c r="AK19" s="177">
        <v>21.37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9.8699999999999992</v>
      </c>
      <c r="E20" s="177">
        <v>0</v>
      </c>
      <c r="F20" s="177">
        <v>0</v>
      </c>
      <c r="G20" s="177">
        <v>16.55</v>
      </c>
      <c r="H20" s="177">
        <v>0</v>
      </c>
      <c r="I20" s="177">
        <v>0</v>
      </c>
      <c r="J20" s="177">
        <v>20.59</v>
      </c>
      <c r="K20" s="177">
        <v>87.61</v>
      </c>
      <c r="L20" s="177">
        <v>44.91</v>
      </c>
      <c r="M20" s="177">
        <v>0</v>
      </c>
      <c r="N20" s="177">
        <v>0.97</v>
      </c>
      <c r="O20" s="177">
        <v>1.63</v>
      </c>
      <c r="P20" s="177">
        <v>1.88</v>
      </c>
      <c r="Q20" s="177">
        <v>3.28</v>
      </c>
      <c r="R20" s="177">
        <v>0.35</v>
      </c>
      <c r="S20" s="177">
        <v>0.48</v>
      </c>
      <c r="T20" s="177">
        <v>0</v>
      </c>
      <c r="U20" s="177">
        <v>9.4499999999999993</v>
      </c>
      <c r="V20" s="177">
        <v>0.17</v>
      </c>
      <c r="W20" s="177">
        <v>0.36</v>
      </c>
      <c r="X20" s="177">
        <v>1.21</v>
      </c>
      <c r="Y20" s="177">
        <v>0</v>
      </c>
      <c r="Z20" s="177">
        <v>2.2799999999999998</v>
      </c>
      <c r="AA20" s="177">
        <v>0.74</v>
      </c>
      <c r="AB20" s="177">
        <v>0</v>
      </c>
      <c r="AC20" s="177">
        <v>12.1</v>
      </c>
      <c r="AD20" s="177">
        <v>0</v>
      </c>
      <c r="AE20" s="177">
        <v>0</v>
      </c>
      <c r="AF20" s="177">
        <v>0</v>
      </c>
      <c r="AG20" s="177">
        <v>17.899999999999999</v>
      </c>
      <c r="AH20" s="177">
        <v>0</v>
      </c>
      <c r="AI20" s="177">
        <v>5.62</v>
      </c>
      <c r="AJ20" s="177">
        <v>0</v>
      </c>
      <c r="AK20" s="177">
        <v>23.54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9.8699999999999992</v>
      </c>
      <c r="E21" s="177">
        <v>0</v>
      </c>
      <c r="F21" s="177">
        <v>0</v>
      </c>
      <c r="G21" s="177">
        <v>16.55</v>
      </c>
      <c r="H21" s="177">
        <v>0</v>
      </c>
      <c r="I21" s="177">
        <v>0</v>
      </c>
      <c r="J21" s="177">
        <v>20.59</v>
      </c>
      <c r="K21" s="177">
        <v>87.61</v>
      </c>
      <c r="L21" s="177">
        <v>44.91</v>
      </c>
      <c r="M21" s="177">
        <v>0</v>
      </c>
      <c r="N21" s="177">
        <v>0.97</v>
      </c>
      <c r="O21" s="177">
        <v>1.63</v>
      </c>
      <c r="P21" s="177">
        <v>1.88</v>
      </c>
      <c r="Q21" s="177">
        <v>3.28</v>
      </c>
      <c r="R21" s="177">
        <v>0.35</v>
      </c>
      <c r="S21" s="177">
        <v>0.48</v>
      </c>
      <c r="T21" s="177">
        <v>0</v>
      </c>
      <c r="U21" s="177">
        <v>9.4499999999999993</v>
      </c>
      <c r="V21" s="177">
        <v>0.17</v>
      </c>
      <c r="W21" s="177">
        <v>0.36</v>
      </c>
      <c r="X21" s="177">
        <v>1.21</v>
      </c>
      <c r="Y21" s="177">
        <v>0</v>
      </c>
      <c r="Z21" s="177">
        <v>2.2799999999999998</v>
      </c>
      <c r="AA21" s="177">
        <v>0.74</v>
      </c>
      <c r="AB21" s="177">
        <v>0</v>
      </c>
      <c r="AC21" s="177">
        <v>12.1</v>
      </c>
      <c r="AD21" s="177">
        <v>0</v>
      </c>
      <c r="AE21" s="177">
        <v>0</v>
      </c>
      <c r="AF21" s="177">
        <v>0</v>
      </c>
      <c r="AG21" s="177">
        <v>17.899999999999999</v>
      </c>
      <c r="AH21" s="177">
        <v>0</v>
      </c>
      <c r="AI21" s="177">
        <v>5.62</v>
      </c>
      <c r="AJ21" s="177">
        <v>0</v>
      </c>
      <c r="AK21" s="177">
        <v>23.54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9.8699999999999992</v>
      </c>
      <c r="E22" s="177">
        <v>0</v>
      </c>
      <c r="F22" s="177">
        <v>0</v>
      </c>
      <c r="G22" s="177">
        <v>16.55</v>
      </c>
      <c r="H22" s="177">
        <v>0</v>
      </c>
      <c r="I22" s="177">
        <v>0</v>
      </c>
      <c r="J22" s="177">
        <v>20.59</v>
      </c>
      <c r="K22" s="177">
        <v>87.62</v>
      </c>
      <c r="L22" s="177">
        <v>44.91</v>
      </c>
      <c r="M22" s="177">
        <v>0</v>
      </c>
      <c r="N22" s="177">
        <v>0.97</v>
      </c>
      <c r="O22" s="177">
        <v>1.63</v>
      </c>
      <c r="P22" s="177">
        <v>1.88</v>
      </c>
      <c r="Q22" s="177">
        <v>3.28</v>
      </c>
      <c r="R22" s="177">
        <v>0.35</v>
      </c>
      <c r="S22" s="177">
        <v>0.48</v>
      </c>
      <c r="T22" s="177">
        <v>0</v>
      </c>
      <c r="U22" s="177">
        <v>9.4499999999999993</v>
      </c>
      <c r="V22" s="177">
        <v>0.17</v>
      </c>
      <c r="W22" s="177">
        <v>0.36</v>
      </c>
      <c r="X22" s="177">
        <v>1.21</v>
      </c>
      <c r="Y22" s="177">
        <v>0</v>
      </c>
      <c r="Z22" s="177">
        <v>2.2799999999999998</v>
      </c>
      <c r="AA22" s="177">
        <v>0.74</v>
      </c>
      <c r="AB22" s="177">
        <v>0</v>
      </c>
      <c r="AC22" s="177">
        <v>12.1</v>
      </c>
      <c r="AD22" s="177">
        <v>0</v>
      </c>
      <c r="AE22" s="177">
        <v>0</v>
      </c>
      <c r="AF22" s="177">
        <v>0</v>
      </c>
      <c r="AG22" s="177">
        <v>17.899999999999999</v>
      </c>
      <c r="AH22" s="177">
        <v>0</v>
      </c>
      <c r="AI22" s="177">
        <v>5.62</v>
      </c>
      <c r="AJ22" s="177">
        <v>0</v>
      </c>
      <c r="AK22" s="177">
        <v>23.54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9.8699999999999992</v>
      </c>
      <c r="E23" s="177">
        <v>0</v>
      </c>
      <c r="F23" s="177">
        <v>0</v>
      </c>
      <c r="G23" s="177">
        <v>16.55</v>
      </c>
      <c r="H23" s="177">
        <v>0</v>
      </c>
      <c r="I23" s="177">
        <v>0</v>
      </c>
      <c r="J23" s="177">
        <v>20.59</v>
      </c>
      <c r="K23" s="177">
        <v>87.62</v>
      </c>
      <c r="L23" s="177">
        <v>44.91</v>
      </c>
      <c r="M23" s="177">
        <v>0</v>
      </c>
      <c r="N23" s="177">
        <v>0.97</v>
      </c>
      <c r="O23" s="177">
        <v>1.63</v>
      </c>
      <c r="P23" s="177">
        <v>1.89</v>
      </c>
      <c r="Q23" s="177">
        <v>3.08</v>
      </c>
      <c r="R23" s="177">
        <v>0.35</v>
      </c>
      <c r="S23" s="177">
        <v>0.48</v>
      </c>
      <c r="T23" s="177">
        <v>0</v>
      </c>
      <c r="U23" s="177">
        <v>9.4499999999999993</v>
      </c>
      <c r="V23" s="177">
        <v>0.17</v>
      </c>
      <c r="W23" s="177">
        <v>0.36</v>
      </c>
      <c r="X23" s="177">
        <v>1.21</v>
      </c>
      <c r="Y23" s="177">
        <v>0</v>
      </c>
      <c r="Z23" s="177">
        <v>2.2799999999999998</v>
      </c>
      <c r="AA23" s="177">
        <v>0.74</v>
      </c>
      <c r="AB23" s="177">
        <v>0</v>
      </c>
      <c r="AC23" s="177">
        <v>12.1</v>
      </c>
      <c r="AD23" s="177">
        <v>0</v>
      </c>
      <c r="AE23" s="177">
        <v>0</v>
      </c>
      <c r="AF23" s="177">
        <v>0</v>
      </c>
      <c r="AG23" s="177">
        <v>17.899999999999999</v>
      </c>
      <c r="AH23" s="177">
        <v>0</v>
      </c>
      <c r="AI23" s="177">
        <v>5.62</v>
      </c>
      <c r="AJ23" s="177">
        <v>0</v>
      </c>
      <c r="AK23" s="177">
        <v>21.37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9.8699999999999992</v>
      </c>
      <c r="E24" s="177">
        <v>0</v>
      </c>
      <c r="F24" s="177">
        <v>0</v>
      </c>
      <c r="G24" s="177">
        <v>16.55</v>
      </c>
      <c r="H24" s="177">
        <v>0</v>
      </c>
      <c r="I24" s="177">
        <v>0</v>
      </c>
      <c r="J24" s="177">
        <v>20.59</v>
      </c>
      <c r="K24" s="177">
        <v>80.25</v>
      </c>
      <c r="L24" s="177">
        <v>44.91</v>
      </c>
      <c r="M24" s="177">
        <v>0</v>
      </c>
      <c r="N24" s="177">
        <v>0.97</v>
      </c>
      <c r="O24" s="177">
        <v>1.63</v>
      </c>
      <c r="P24" s="177">
        <v>1.89</v>
      </c>
      <c r="Q24" s="177">
        <v>3.22</v>
      </c>
      <c r="R24" s="177">
        <v>0.35</v>
      </c>
      <c r="S24" s="177">
        <v>0.18</v>
      </c>
      <c r="T24" s="177">
        <v>0</v>
      </c>
      <c r="U24" s="177">
        <v>9.4499999999999993</v>
      </c>
      <c r="V24" s="177">
        <v>0.17</v>
      </c>
      <c r="W24" s="177">
        <v>0.36</v>
      </c>
      <c r="X24" s="177">
        <v>1.21</v>
      </c>
      <c r="Y24" s="177">
        <v>0</v>
      </c>
      <c r="Z24" s="177">
        <v>2.2799999999999998</v>
      </c>
      <c r="AA24" s="177">
        <v>0.74</v>
      </c>
      <c r="AB24" s="177">
        <v>0</v>
      </c>
      <c r="AC24" s="177">
        <v>12.1</v>
      </c>
      <c r="AD24" s="177">
        <v>0</v>
      </c>
      <c r="AE24" s="177">
        <v>0</v>
      </c>
      <c r="AF24" s="177">
        <v>0</v>
      </c>
      <c r="AG24" s="177">
        <v>17.899999999999999</v>
      </c>
      <c r="AH24" s="177">
        <v>0</v>
      </c>
      <c r="AI24" s="177">
        <v>5.62</v>
      </c>
      <c r="AJ24" s="177">
        <v>0</v>
      </c>
      <c r="AK24" s="177">
        <v>23.54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9.8699999999999992</v>
      </c>
      <c r="E25" s="177">
        <v>0</v>
      </c>
      <c r="F25" s="177">
        <v>0</v>
      </c>
      <c r="G25" s="177">
        <v>16.55</v>
      </c>
      <c r="H25" s="177">
        <v>0</v>
      </c>
      <c r="I25" s="177">
        <v>0</v>
      </c>
      <c r="J25" s="177">
        <v>20.59</v>
      </c>
      <c r="K25" s="177">
        <v>77.77</v>
      </c>
      <c r="L25" s="177">
        <v>44.91</v>
      </c>
      <c r="M25" s="177">
        <v>0</v>
      </c>
      <c r="N25" s="177">
        <v>0.97</v>
      </c>
      <c r="O25" s="177">
        <v>1.63</v>
      </c>
      <c r="P25" s="177">
        <v>1.89</v>
      </c>
      <c r="Q25" s="177">
        <v>2.2999999999999998</v>
      </c>
      <c r="R25" s="177">
        <v>0</v>
      </c>
      <c r="S25" s="177">
        <v>0.12</v>
      </c>
      <c r="T25" s="177">
        <v>0</v>
      </c>
      <c r="U25" s="177">
        <v>9.4499999999999993</v>
      </c>
      <c r="V25" s="177">
        <v>0.17</v>
      </c>
      <c r="W25" s="177">
        <v>0.36</v>
      </c>
      <c r="X25" s="177">
        <v>1.21</v>
      </c>
      <c r="Y25" s="177">
        <v>0</v>
      </c>
      <c r="Z25" s="177">
        <v>2.2799999999999998</v>
      </c>
      <c r="AA25" s="177">
        <v>0.74</v>
      </c>
      <c r="AB25" s="177">
        <v>0</v>
      </c>
      <c r="AC25" s="177">
        <v>11.91</v>
      </c>
      <c r="AD25" s="177">
        <v>0</v>
      </c>
      <c r="AE25" s="177">
        <v>0</v>
      </c>
      <c r="AF25" s="177">
        <v>0</v>
      </c>
      <c r="AG25" s="177">
        <v>17.899999999999999</v>
      </c>
      <c r="AH25" s="177">
        <v>0</v>
      </c>
      <c r="AI25" s="177">
        <v>5.62</v>
      </c>
      <c r="AJ25" s="177">
        <v>0</v>
      </c>
      <c r="AK25" s="177">
        <v>21.37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9.8699999999999992</v>
      </c>
      <c r="E26" s="177">
        <v>0</v>
      </c>
      <c r="F26" s="177">
        <v>0</v>
      </c>
      <c r="G26" s="177">
        <v>16.55</v>
      </c>
      <c r="H26" s="177">
        <v>0</v>
      </c>
      <c r="I26" s="177">
        <v>0</v>
      </c>
      <c r="J26" s="177">
        <v>20.59</v>
      </c>
      <c r="K26" s="177">
        <v>77.78</v>
      </c>
      <c r="L26" s="177">
        <v>2.11</v>
      </c>
      <c r="M26" s="177">
        <v>0</v>
      </c>
      <c r="N26" s="177">
        <v>0.97</v>
      </c>
      <c r="O26" s="177">
        <v>1.63</v>
      </c>
      <c r="P26" s="177">
        <v>1.89</v>
      </c>
      <c r="Q26" s="177">
        <v>2.2999999999999998</v>
      </c>
      <c r="R26" s="177">
        <v>0.35</v>
      </c>
      <c r="S26" s="177">
        <v>0.12</v>
      </c>
      <c r="T26" s="177">
        <v>0</v>
      </c>
      <c r="U26" s="177">
        <v>9.4499999999999993</v>
      </c>
      <c r="V26" s="177">
        <v>0.17</v>
      </c>
      <c r="W26" s="177">
        <v>0.36</v>
      </c>
      <c r="X26" s="177">
        <v>1.21</v>
      </c>
      <c r="Y26" s="177">
        <v>0</v>
      </c>
      <c r="Z26" s="177">
        <v>2.2799999999999998</v>
      </c>
      <c r="AA26" s="177">
        <v>0.74</v>
      </c>
      <c r="AB26" s="177">
        <v>0</v>
      </c>
      <c r="AC26" s="177">
        <v>11.91</v>
      </c>
      <c r="AD26" s="177">
        <v>0</v>
      </c>
      <c r="AE26" s="177">
        <v>0</v>
      </c>
      <c r="AF26" s="177">
        <v>0</v>
      </c>
      <c r="AG26" s="177">
        <v>17.899999999999999</v>
      </c>
      <c r="AH26" s="177">
        <v>0</v>
      </c>
      <c r="AI26" s="177">
        <v>5.62</v>
      </c>
      <c r="AJ26" s="177">
        <v>0</v>
      </c>
      <c r="AK26" s="177">
        <v>21.37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9.6</v>
      </c>
      <c r="E27" s="177">
        <v>0</v>
      </c>
      <c r="F27" s="177">
        <v>0</v>
      </c>
      <c r="G27" s="177">
        <v>16.55</v>
      </c>
      <c r="H27" s="177">
        <v>0</v>
      </c>
      <c r="I27" s="177">
        <v>0</v>
      </c>
      <c r="J27" s="177">
        <v>20.59</v>
      </c>
      <c r="K27" s="177">
        <v>86.88</v>
      </c>
      <c r="L27" s="177">
        <v>2.11</v>
      </c>
      <c r="M27" s="177">
        <v>0</v>
      </c>
      <c r="N27" s="177">
        <v>0.97</v>
      </c>
      <c r="O27" s="177">
        <v>1.63</v>
      </c>
      <c r="P27" s="177">
        <v>1.89</v>
      </c>
      <c r="Q27" s="177">
        <v>3.34</v>
      </c>
      <c r="R27" s="177">
        <v>0.35</v>
      </c>
      <c r="S27" s="177">
        <v>0.12</v>
      </c>
      <c r="T27" s="177">
        <v>0</v>
      </c>
      <c r="U27" s="177">
        <v>9.4499999999999993</v>
      </c>
      <c r="V27" s="177">
        <v>0.17</v>
      </c>
      <c r="W27" s="177">
        <v>0.36</v>
      </c>
      <c r="X27" s="177">
        <v>1.21</v>
      </c>
      <c r="Y27" s="177">
        <v>0</v>
      </c>
      <c r="Z27" s="177">
        <v>2.2799999999999998</v>
      </c>
      <c r="AA27" s="177">
        <v>0.74</v>
      </c>
      <c r="AB27" s="177">
        <v>0</v>
      </c>
      <c r="AC27" s="177">
        <v>11.92</v>
      </c>
      <c r="AD27" s="177">
        <v>0</v>
      </c>
      <c r="AE27" s="177">
        <v>0</v>
      </c>
      <c r="AF27" s="177">
        <v>0</v>
      </c>
      <c r="AG27" s="177">
        <v>-5.76</v>
      </c>
      <c r="AH27" s="177">
        <v>0</v>
      </c>
      <c r="AI27" s="177">
        <v>5.62</v>
      </c>
      <c r="AJ27" s="177">
        <v>0</v>
      </c>
      <c r="AK27" s="177">
        <v>21.37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9.6</v>
      </c>
      <c r="E28" s="177">
        <v>0</v>
      </c>
      <c r="F28" s="177">
        <v>0</v>
      </c>
      <c r="G28" s="177">
        <v>16.55</v>
      </c>
      <c r="H28" s="177">
        <v>0</v>
      </c>
      <c r="I28" s="177">
        <v>0</v>
      </c>
      <c r="J28" s="177">
        <v>20.59</v>
      </c>
      <c r="K28" s="177">
        <v>77.78</v>
      </c>
      <c r="L28" s="177">
        <v>2.11</v>
      </c>
      <c r="M28" s="177">
        <v>0</v>
      </c>
      <c r="N28" s="177">
        <v>0.97</v>
      </c>
      <c r="O28" s="177">
        <v>1.63</v>
      </c>
      <c r="P28" s="177">
        <v>1.89</v>
      </c>
      <c r="Q28" s="177">
        <v>2.2999999999999998</v>
      </c>
      <c r="R28" s="177">
        <v>0.35</v>
      </c>
      <c r="S28" s="177">
        <v>0.12</v>
      </c>
      <c r="T28" s="177">
        <v>0</v>
      </c>
      <c r="U28" s="177">
        <v>9.4499999999999993</v>
      </c>
      <c r="V28" s="177">
        <v>0.17</v>
      </c>
      <c r="W28" s="177">
        <v>0.36</v>
      </c>
      <c r="X28" s="177">
        <v>1.21</v>
      </c>
      <c r="Y28" s="177">
        <v>0</v>
      </c>
      <c r="Z28" s="177">
        <v>2.2799999999999998</v>
      </c>
      <c r="AA28" s="177">
        <v>0.74</v>
      </c>
      <c r="AB28" s="177">
        <v>0</v>
      </c>
      <c r="AC28" s="177">
        <v>11.92</v>
      </c>
      <c r="AD28" s="177">
        <v>0</v>
      </c>
      <c r="AE28" s="177">
        <v>0</v>
      </c>
      <c r="AF28" s="177">
        <v>0</v>
      </c>
      <c r="AG28" s="177">
        <v>-7.37</v>
      </c>
      <c r="AH28" s="177">
        <v>0</v>
      </c>
      <c r="AI28" s="177">
        <v>5.62</v>
      </c>
      <c r="AJ28" s="177">
        <v>0</v>
      </c>
      <c r="AK28" s="177">
        <v>21.37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9.6</v>
      </c>
      <c r="E29" s="177">
        <v>0</v>
      </c>
      <c r="F29" s="177">
        <v>0</v>
      </c>
      <c r="G29" s="177">
        <v>16.55</v>
      </c>
      <c r="H29" s="177">
        <v>0</v>
      </c>
      <c r="I29" s="177">
        <v>0</v>
      </c>
      <c r="J29" s="177">
        <v>20.59</v>
      </c>
      <c r="K29" s="177">
        <v>77.77</v>
      </c>
      <c r="L29" s="177">
        <v>2.11</v>
      </c>
      <c r="M29" s="177">
        <v>0</v>
      </c>
      <c r="N29" s="177">
        <v>0.97</v>
      </c>
      <c r="O29" s="177">
        <v>1.63</v>
      </c>
      <c r="P29" s="177">
        <v>1.89</v>
      </c>
      <c r="Q29" s="177">
        <v>2.63</v>
      </c>
      <c r="R29" s="177">
        <v>0.35</v>
      </c>
      <c r="S29" s="177">
        <v>0.12</v>
      </c>
      <c r="T29" s="177">
        <v>0</v>
      </c>
      <c r="U29" s="177">
        <v>9.4499999999999993</v>
      </c>
      <c r="V29" s="177">
        <v>0.17</v>
      </c>
      <c r="W29" s="177">
        <v>0.42</v>
      </c>
      <c r="X29" s="177">
        <v>1.21</v>
      </c>
      <c r="Y29" s="177">
        <v>0</v>
      </c>
      <c r="Z29" s="177">
        <v>2.2799999999999998</v>
      </c>
      <c r="AA29" s="177">
        <v>0.74</v>
      </c>
      <c r="AB29" s="177">
        <v>0</v>
      </c>
      <c r="AC29" s="177">
        <v>11.92</v>
      </c>
      <c r="AD29" s="177">
        <v>0</v>
      </c>
      <c r="AE29" s="177">
        <v>0</v>
      </c>
      <c r="AF29" s="177">
        <v>0</v>
      </c>
      <c r="AG29" s="177">
        <v>14.69</v>
      </c>
      <c r="AH29" s="177">
        <v>0</v>
      </c>
      <c r="AI29" s="177">
        <v>5.62</v>
      </c>
      <c r="AJ29" s="177">
        <v>0</v>
      </c>
      <c r="AK29" s="177">
        <v>21.37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9.6</v>
      </c>
      <c r="E30" s="177">
        <v>0</v>
      </c>
      <c r="F30" s="177">
        <v>0</v>
      </c>
      <c r="G30" s="177">
        <v>16.55</v>
      </c>
      <c r="H30" s="177">
        <v>0</v>
      </c>
      <c r="I30" s="177">
        <v>0</v>
      </c>
      <c r="J30" s="177">
        <v>20.59</v>
      </c>
      <c r="K30" s="177">
        <v>77.66</v>
      </c>
      <c r="L30" s="177">
        <v>45.42</v>
      </c>
      <c r="M30" s="177">
        <v>0</v>
      </c>
      <c r="N30" s="177">
        <v>0.97</v>
      </c>
      <c r="O30" s="177">
        <v>1.63</v>
      </c>
      <c r="P30" s="177">
        <v>1.89</v>
      </c>
      <c r="Q30" s="177">
        <v>2.63</v>
      </c>
      <c r="R30" s="177">
        <v>0.35</v>
      </c>
      <c r="S30" s="177">
        <v>0.12</v>
      </c>
      <c r="T30" s="177">
        <v>0</v>
      </c>
      <c r="U30" s="177">
        <v>9.4499999999999993</v>
      </c>
      <c r="V30" s="177">
        <v>0.17</v>
      </c>
      <c r="W30" s="177">
        <v>0.42</v>
      </c>
      <c r="X30" s="177">
        <v>1.21</v>
      </c>
      <c r="Y30" s="177">
        <v>0</v>
      </c>
      <c r="Z30" s="177">
        <v>2.2799999999999998</v>
      </c>
      <c r="AA30" s="177">
        <v>0.74</v>
      </c>
      <c r="AB30" s="177">
        <v>0</v>
      </c>
      <c r="AC30" s="177">
        <v>11.92</v>
      </c>
      <c r="AD30" s="177">
        <v>0</v>
      </c>
      <c r="AE30" s="177">
        <v>0</v>
      </c>
      <c r="AF30" s="177">
        <v>0</v>
      </c>
      <c r="AG30" s="177">
        <v>14.69</v>
      </c>
      <c r="AH30" s="177">
        <v>0</v>
      </c>
      <c r="AI30" s="177">
        <v>5.62</v>
      </c>
      <c r="AJ30" s="177">
        <v>0</v>
      </c>
      <c r="AK30" s="177">
        <v>21.37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9.33</v>
      </c>
      <c r="E31" s="177">
        <v>0</v>
      </c>
      <c r="F31" s="177">
        <v>0</v>
      </c>
      <c r="G31" s="177">
        <v>16.55</v>
      </c>
      <c r="H31" s="177">
        <v>0</v>
      </c>
      <c r="I31" s="177">
        <v>0</v>
      </c>
      <c r="J31" s="177">
        <v>20.04</v>
      </c>
      <c r="K31" s="177">
        <v>77.650000000000006</v>
      </c>
      <c r="L31" s="177">
        <v>42.73</v>
      </c>
      <c r="M31" s="177">
        <v>0</v>
      </c>
      <c r="N31" s="177">
        <v>0.97</v>
      </c>
      <c r="O31" s="177">
        <v>1.63</v>
      </c>
      <c r="P31" s="177">
        <v>1.89</v>
      </c>
      <c r="Q31" s="177">
        <v>2.65</v>
      </c>
      <c r="R31" s="177">
        <v>0</v>
      </c>
      <c r="S31" s="177">
        <v>0.12</v>
      </c>
      <c r="T31" s="177">
        <v>0</v>
      </c>
      <c r="U31" s="177">
        <v>9.4499999999999993</v>
      </c>
      <c r="V31" s="177">
        <v>0.17</v>
      </c>
      <c r="W31" s="177">
        <v>0.42</v>
      </c>
      <c r="X31" s="177">
        <v>1.21</v>
      </c>
      <c r="Y31" s="177">
        <v>0</v>
      </c>
      <c r="Z31" s="177">
        <v>2.2799999999999998</v>
      </c>
      <c r="AA31" s="177">
        <v>12.27</v>
      </c>
      <c r="AB31" s="177">
        <v>0</v>
      </c>
      <c r="AC31" s="177">
        <v>11.91</v>
      </c>
      <c r="AD31" s="177">
        <v>0</v>
      </c>
      <c r="AE31" s="177">
        <v>0</v>
      </c>
      <c r="AF31" s="177">
        <v>0</v>
      </c>
      <c r="AG31" s="177">
        <v>11.87</v>
      </c>
      <c r="AH31" s="177">
        <v>0</v>
      </c>
      <c r="AI31" s="177">
        <v>5.62</v>
      </c>
      <c r="AJ31" s="177">
        <v>0</v>
      </c>
      <c r="AK31" s="177">
        <v>21.37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9.33</v>
      </c>
      <c r="E32" s="177">
        <v>0</v>
      </c>
      <c r="F32" s="177">
        <v>0</v>
      </c>
      <c r="G32" s="177">
        <v>16.55</v>
      </c>
      <c r="H32" s="177">
        <v>0</v>
      </c>
      <c r="I32" s="177">
        <v>0</v>
      </c>
      <c r="J32" s="177">
        <v>20.04</v>
      </c>
      <c r="K32" s="177">
        <v>77.66</v>
      </c>
      <c r="L32" s="177">
        <v>42.73</v>
      </c>
      <c r="M32" s="177">
        <v>0</v>
      </c>
      <c r="N32" s="177">
        <v>0.97</v>
      </c>
      <c r="O32" s="177">
        <v>1.63</v>
      </c>
      <c r="P32" s="177">
        <v>1.89</v>
      </c>
      <c r="Q32" s="177">
        <v>2.65</v>
      </c>
      <c r="R32" s="177">
        <v>0</v>
      </c>
      <c r="S32" s="177">
        <v>0.12</v>
      </c>
      <c r="T32" s="177">
        <v>0</v>
      </c>
      <c r="U32" s="177">
        <v>9.4499999999999993</v>
      </c>
      <c r="V32" s="177">
        <v>0.17</v>
      </c>
      <c r="W32" s="177">
        <v>0.42</v>
      </c>
      <c r="X32" s="177">
        <v>1.21</v>
      </c>
      <c r="Y32" s="177">
        <v>0</v>
      </c>
      <c r="Z32" s="177">
        <v>2.2799999999999998</v>
      </c>
      <c r="AA32" s="177">
        <v>12.27</v>
      </c>
      <c r="AB32" s="177">
        <v>0</v>
      </c>
      <c r="AC32" s="177">
        <v>11.91</v>
      </c>
      <c r="AD32" s="177">
        <v>0</v>
      </c>
      <c r="AE32" s="177">
        <v>0</v>
      </c>
      <c r="AF32" s="177">
        <v>0</v>
      </c>
      <c r="AG32" s="177">
        <v>11.87</v>
      </c>
      <c r="AH32" s="177">
        <v>0</v>
      </c>
      <c r="AI32" s="177">
        <v>5.62</v>
      </c>
      <c r="AJ32" s="177">
        <v>0</v>
      </c>
      <c r="AK32" s="177">
        <v>21.37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9.33</v>
      </c>
      <c r="E33" s="177">
        <v>0</v>
      </c>
      <c r="F33" s="177">
        <v>0</v>
      </c>
      <c r="G33" s="177">
        <v>16.55</v>
      </c>
      <c r="H33" s="177">
        <v>0</v>
      </c>
      <c r="I33" s="177">
        <v>0</v>
      </c>
      <c r="J33" s="177">
        <v>20.04</v>
      </c>
      <c r="K33" s="177">
        <v>77.650000000000006</v>
      </c>
      <c r="L33" s="177">
        <v>42.73</v>
      </c>
      <c r="M33" s="177">
        <v>0</v>
      </c>
      <c r="N33" s="177">
        <v>0.97</v>
      </c>
      <c r="O33" s="177">
        <v>1.63</v>
      </c>
      <c r="P33" s="177">
        <v>1.89</v>
      </c>
      <c r="Q33" s="177">
        <v>2.65</v>
      </c>
      <c r="R33" s="177">
        <v>5.77</v>
      </c>
      <c r="S33" s="177">
        <v>0.12</v>
      </c>
      <c r="T33" s="177">
        <v>0</v>
      </c>
      <c r="U33" s="177">
        <v>9.4499999999999993</v>
      </c>
      <c r="V33" s="177">
        <v>0.17</v>
      </c>
      <c r="W33" s="177">
        <v>0.42</v>
      </c>
      <c r="X33" s="177">
        <v>1.21</v>
      </c>
      <c r="Y33" s="177">
        <v>0</v>
      </c>
      <c r="Z33" s="177">
        <v>2.2799999999999998</v>
      </c>
      <c r="AA33" s="177">
        <v>12.27</v>
      </c>
      <c r="AB33" s="177">
        <v>0</v>
      </c>
      <c r="AC33" s="177">
        <v>11.91</v>
      </c>
      <c r="AD33" s="177">
        <v>0</v>
      </c>
      <c r="AE33" s="177">
        <v>0</v>
      </c>
      <c r="AF33" s="177">
        <v>0</v>
      </c>
      <c r="AG33" s="177">
        <v>5.44</v>
      </c>
      <c r="AH33" s="177">
        <v>3.21</v>
      </c>
      <c r="AI33" s="177">
        <v>5.62</v>
      </c>
      <c r="AJ33" s="177">
        <v>0</v>
      </c>
      <c r="AK33" s="177">
        <v>21.37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9.33</v>
      </c>
      <c r="E34" s="177">
        <v>0</v>
      </c>
      <c r="F34" s="177">
        <v>0</v>
      </c>
      <c r="G34" s="177">
        <v>16.55</v>
      </c>
      <c r="H34" s="177">
        <v>0</v>
      </c>
      <c r="I34" s="177">
        <v>0</v>
      </c>
      <c r="J34" s="177">
        <v>20.04</v>
      </c>
      <c r="K34" s="177">
        <v>77.66</v>
      </c>
      <c r="L34" s="177">
        <v>42.73</v>
      </c>
      <c r="M34" s="177">
        <v>0</v>
      </c>
      <c r="N34" s="177">
        <v>0.97</v>
      </c>
      <c r="O34" s="177">
        <v>1.63</v>
      </c>
      <c r="P34" s="177">
        <v>1.89</v>
      </c>
      <c r="Q34" s="177">
        <v>2.65</v>
      </c>
      <c r="R34" s="177">
        <v>5.77</v>
      </c>
      <c r="S34" s="177">
        <v>0.12</v>
      </c>
      <c r="T34" s="177">
        <v>0</v>
      </c>
      <c r="U34" s="177">
        <v>9.4499999999999993</v>
      </c>
      <c r="V34" s="177">
        <v>0.17</v>
      </c>
      <c r="W34" s="177">
        <v>0.42</v>
      </c>
      <c r="X34" s="177">
        <v>1.21</v>
      </c>
      <c r="Y34" s="177">
        <v>0</v>
      </c>
      <c r="Z34" s="177">
        <v>37.78</v>
      </c>
      <c r="AA34" s="177">
        <v>12.27</v>
      </c>
      <c r="AB34" s="177">
        <v>0</v>
      </c>
      <c r="AC34" s="177">
        <v>11.91</v>
      </c>
      <c r="AD34" s="177">
        <v>0</v>
      </c>
      <c r="AE34" s="177">
        <v>0</v>
      </c>
      <c r="AF34" s="177">
        <v>0</v>
      </c>
      <c r="AG34" s="177">
        <v>11.87</v>
      </c>
      <c r="AH34" s="177">
        <v>0</v>
      </c>
      <c r="AI34" s="177">
        <v>5.62</v>
      </c>
      <c r="AJ34" s="177">
        <v>0</v>
      </c>
      <c r="AK34" s="177">
        <v>21.37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9.07</v>
      </c>
      <c r="E35" s="177">
        <v>0</v>
      </c>
      <c r="F35" s="177">
        <v>0</v>
      </c>
      <c r="G35" s="177">
        <v>16.55</v>
      </c>
      <c r="H35" s="177">
        <v>0</v>
      </c>
      <c r="I35" s="177">
        <v>0</v>
      </c>
      <c r="J35" s="177">
        <v>20.04</v>
      </c>
      <c r="K35" s="177">
        <v>77.61</v>
      </c>
      <c r="L35" s="177">
        <v>42.73</v>
      </c>
      <c r="M35" s="177">
        <v>0</v>
      </c>
      <c r="N35" s="177">
        <v>0.97</v>
      </c>
      <c r="O35" s="177">
        <v>1.63</v>
      </c>
      <c r="P35" s="177">
        <v>1.89</v>
      </c>
      <c r="Q35" s="177">
        <v>2.65</v>
      </c>
      <c r="R35" s="177">
        <v>5.3</v>
      </c>
      <c r="S35" s="177">
        <v>0.12</v>
      </c>
      <c r="T35" s="177">
        <v>0</v>
      </c>
      <c r="U35" s="177">
        <v>9.4499999999999993</v>
      </c>
      <c r="V35" s="177">
        <v>5.26</v>
      </c>
      <c r="W35" s="177">
        <v>6.38</v>
      </c>
      <c r="X35" s="177">
        <v>1.21</v>
      </c>
      <c r="Y35" s="177">
        <v>0</v>
      </c>
      <c r="Z35" s="177">
        <v>37.78</v>
      </c>
      <c r="AA35" s="177">
        <v>12.27</v>
      </c>
      <c r="AB35" s="177">
        <v>0</v>
      </c>
      <c r="AC35" s="177">
        <v>11.91</v>
      </c>
      <c r="AD35" s="177">
        <v>0</v>
      </c>
      <c r="AE35" s="177">
        <v>0</v>
      </c>
      <c r="AF35" s="177">
        <v>0</v>
      </c>
      <c r="AG35" s="177">
        <v>11.87</v>
      </c>
      <c r="AH35" s="177">
        <v>0</v>
      </c>
      <c r="AI35" s="177">
        <v>5.62</v>
      </c>
      <c r="AJ35" s="177">
        <v>0</v>
      </c>
      <c r="AK35" s="177">
        <v>21.37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9.07</v>
      </c>
      <c r="E36" s="177">
        <v>0</v>
      </c>
      <c r="F36" s="177">
        <v>0</v>
      </c>
      <c r="G36" s="177">
        <v>16.55</v>
      </c>
      <c r="H36" s="177">
        <v>0</v>
      </c>
      <c r="I36" s="177">
        <v>0</v>
      </c>
      <c r="J36" s="177">
        <v>20.04</v>
      </c>
      <c r="K36" s="177">
        <v>77.63</v>
      </c>
      <c r="L36" s="177">
        <v>42.73</v>
      </c>
      <c r="M36" s="177">
        <v>0</v>
      </c>
      <c r="N36" s="177">
        <v>0.97</v>
      </c>
      <c r="O36" s="177">
        <v>1.63</v>
      </c>
      <c r="P36" s="177">
        <v>1.89</v>
      </c>
      <c r="Q36" s="177">
        <v>2.65</v>
      </c>
      <c r="R36" s="177">
        <v>5.3</v>
      </c>
      <c r="S36" s="177">
        <v>0.12</v>
      </c>
      <c r="T36" s="177">
        <v>0</v>
      </c>
      <c r="U36" s="177">
        <v>9.4499999999999993</v>
      </c>
      <c r="V36" s="177">
        <v>5.26</v>
      </c>
      <c r="W36" s="177">
        <v>6.42</v>
      </c>
      <c r="X36" s="177">
        <v>1.21</v>
      </c>
      <c r="Y36" s="177">
        <v>0</v>
      </c>
      <c r="Z36" s="177">
        <v>37.78</v>
      </c>
      <c r="AA36" s="177">
        <v>12.27</v>
      </c>
      <c r="AB36" s="177">
        <v>0</v>
      </c>
      <c r="AC36" s="177">
        <v>11.91</v>
      </c>
      <c r="AD36" s="177">
        <v>0</v>
      </c>
      <c r="AE36" s="177">
        <v>0</v>
      </c>
      <c r="AF36" s="177">
        <v>0</v>
      </c>
      <c r="AG36" s="177">
        <v>11.87</v>
      </c>
      <c r="AH36" s="177">
        <v>0</v>
      </c>
      <c r="AI36" s="177">
        <v>5.62</v>
      </c>
      <c r="AJ36" s="177">
        <v>0</v>
      </c>
      <c r="AK36" s="177">
        <v>21.37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9.07</v>
      </c>
      <c r="E37" s="177">
        <v>0</v>
      </c>
      <c r="F37" s="177">
        <v>0</v>
      </c>
      <c r="G37" s="177">
        <v>16.55</v>
      </c>
      <c r="H37" s="177">
        <v>0</v>
      </c>
      <c r="I37" s="177">
        <v>0</v>
      </c>
      <c r="J37" s="177">
        <v>20.04</v>
      </c>
      <c r="K37" s="177">
        <v>77.599999999999994</v>
      </c>
      <c r="L37" s="177">
        <v>42.73</v>
      </c>
      <c r="M37" s="177">
        <v>0</v>
      </c>
      <c r="N37" s="177">
        <v>0.97</v>
      </c>
      <c r="O37" s="177">
        <v>1.63</v>
      </c>
      <c r="P37" s="177">
        <v>1.89</v>
      </c>
      <c r="Q37" s="177">
        <v>2.65</v>
      </c>
      <c r="R37" s="177">
        <v>5.3</v>
      </c>
      <c r="S37" s="177">
        <v>0.12</v>
      </c>
      <c r="T37" s="177">
        <v>0</v>
      </c>
      <c r="U37" s="177">
        <v>9.4499999999999993</v>
      </c>
      <c r="V37" s="177">
        <v>5.26</v>
      </c>
      <c r="W37" s="177">
        <v>6.42</v>
      </c>
      <c r="X37" s="177">
        <v>1.21</v>
      </c>
      <c r="Y37" s="177">
        <v>0</v>
      </c>
      <c r="Z37" s="177">
        <v>37.78</v>
      </c>
      <c r="AA37" s="177">
        <v>12.27</v>
      </c>
      <c r="AB37" s="177">
        <v>0</v>
      </c>
      <c r="AC37" s="177">
        <v>11.91</v>
      </c>
      <c r="AD37" s="177">
        <v>0</v>
      </c>
      <c r="AE37" s="177">
        <v>0</v>
      </c>
      <c r="AF37" s="177">
        <v>0</v>
      </c>
      <c r="AG37" s="177">
        <v>11.87</v>
      </c>
      <c r="AH37" s="177">
        <v>0</v>
      </c>
      <c r="AI37" s="177">
        <v>5.62</v>
      </c>
      <c r="AJ37" s="177">
        <v>0</v>
      </c>
      <c r="AK37" s="177">
        <v>21.37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9.07</v>
      </c>
      <c r="E38" s="177">
        <v>0</v>
      </c>
      <c r="F38" s="177">
        <v>0</v>
      </c>
      <c r="G38" s="177">
        <v>16.55</v>
      </c>
      <c r="H38" s="177">
        <v>0</v>
      </c>
      <c r="I38" s="177">
        <v>0</v>
      </c>
      <c r="J38" s="177">
        <v>20.04</v>
      </c>
      <c r="K38" s="177">
        <v>77.599999999999994</v>
      </c>
      <c r="L38" s="177">
        <v>42.73</v>
      </c>
      <c r="M38" s="177">
        <v>0</v>
      </c>
      <c r="N38" s="177">
        <v>0.97</v>
      </c>
      <c r="O38" s="177">
        <v>1.63</v>
      </c>
      <c r="P38" s="177">
        <v>1.89</v>
      </c>
      <c r="Q38" s="177">
        <v>2.65</v>
      </c>
      <c r="R38" s="177">
        <v>5.3</v>
      </c>
      <c r="S38" s="177">
        <v>0.12</v>
      </c>
      <c r="T38" s="177">
        <v>0</v>
      </c>
      <c r="U38" s="177">
        <v>9.4499999999999993</v>
      </c>
      <c r="V38" s="177">
        <v>5.26</v>
      </c>
      <c r="W38" s="177">
        <v>6.42</v>
      </c>
      <c r="X38" s="177">
        <v>1.21</v>
      </c>
      <c r="Y38" s="177">
        <v>0</v>
      </c>
      <c r="Z38" s="177">
        <v>37.78</v>
      </c>
      <c r="AA38" s="177">
        <v>12.27</v>
      </c>
      <c r="AB38" s="177">
        <v>0</v>
      </c>
      <c r="AC38" s="177">
        <v>11.91</v>
      </c>
      <c r="AD38" s="177">
        <v>0</v>
      </c>
      <c r="AE38" s="177">
        <v>0</v>
      </c>
      <c r="AF38" s="177">
        <v>0</v>
      </c>
      <c r="AG38" s="177">
        <v>11.87</v>
      </c>
      <c r="AH38" s="177">
        <v>0</v>
      </c>
      <c r="AI38" s="177">
        <v>5.62</v>
      </c>
      <c r="AJ38" s="177">
        <v>0</v>
      </c>
      <c r="AK38" s="177">
        <v>21.37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8.8000000000000007</v>
      </c>
      <c r="E39" s="177">
        <v>0</v>
      </c>
      <c r="F39" s="177">
        <v>0</v>
      </c>
      <c r="G39" s="177">
        <v>16.55</v>
      </c>
      <c r="H39" s="177">
        <v>0</v>
      </c>
      <c r="I39" s="177">
        <v>0</v>
      </c>
      <c r="J39" s="177">
        <v>20.04</v>
      </c>
      <c r="K39" s="177">
        <v>77.599999999999994</v>
      </c>
      <c r="L39" s="177">
        <v>42.57</v>
      </c>
      <c r="M39" s="177">
        <v>0</v>
      </c>
      <c r="N39" s="177">
        <v>0.97</v>
      </c>
      <c r="O39" s="177">
        <v>1.63</v>
      </c>
      <c r="P39" s="177">
        <v>1.89</v>
      </c>
      <c r="Q39" s="177">
        <v>2.64</v>
      </c>
      <c r="R39" s="177">
        <v>5.3</v>
      </c>
      <c r="S39" s="177">
        <v>0.12</v>
      </c>
      <c r="T39" s="177">
        <v>0</v>
      </c>
      <c r="U39" s="177">
        <v>9.4499999999999993</v>
      </c>
      <c r="V39" s="177">
        <v>5.26</v>
      </c>
      <c r="W39" s="177">
        <v>6.57</v>
      </c>
      <c r="X39" s="177">
        <v>24.89</v>
      </c>
      <c r="Y39" s="177">
        <v>0</v>
      </c>
      <c r="Z39" s="177">
        <v>37.78</v>
      </c>
      <c r="AA39" s="177">
        <v>12.27</v>
      </c>
      <c r="AB39" s="177">
        <v>0</v>
      </c>
      <c r="AC39" s="177">
        <v>11.91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5.62</v>
      </c>
      <c r="AJ39" s="177">
        <v>0</v>
      </c>
      <c r="AK39" s="177">
        <v>21.37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8.8000000000000007</v>
      </c>
      <c r="E40" s="177">
        <v>0</v>
      </c>
      <c r="F40" s="177">
        <v>0</v>
      </c>
      <c r="G40" s="177">
        <v>16.55</v>
      </c>
      <c r="H40" s="177">
        <v>0</v>
      </c>
      <c r="I40" s="177">
        <v>0</v>
      </c>
      <c r="J40" s="177">
        <v>20.04</v>
      </c>
      <c r="K40" s="177">
        <v>77.61</v>
      </c>
      <c r="L40" s="177">
        <v>42.57</v>
      </c>
      <c r="M40" s="177">
        <v>0</v>
      </c>
      <c r="N40" s="177">
        <v>0.97</v>
      </c>
      <c r="O40" s="177">
        <v>1.63</v>
      </c>
      <c r="P40" s="177">
        <v>1.89</v>
      </c>
      <c r="Q40" s="177">
        <v>2.64</v>
      </c>
      <c r="R40" s="177">
        <v>5.77</v>
      </c>
      <c r="S40" s="177">
        <v>0.12</v>
      </c>
      <c r="T40" s="177">
        <v>0</v>
      </c>
      <c r="U40" s="177">
        <v>9.4499999999999993</v>
      </c>
      <c r="V40" s="177">
        <v>5.26</v>
      </c>
      <c r="W40" s="177">
        <v>6.57</v>
      </c>
      <c r="X40" s="177">
        <v>24.89</v>
      </c>
      <c r="Y40" s="177">
        <v>0</v>
      </c>
      <c r="Z40" s="177">
        <v>37.78</v>
      </c>
      <c r="AA40" s="177">
        <v>12.27</v>
      </c>
      <c r="AB40" s="177">
        <v>0</v>
      </c>
      <c r="AC40" s="177">
        <v>11.91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5.62</v>
      </c>
      <c r="AJ40" s="177">
        <v>0</v>
      </c>
      <c r="AK40" s="177">
        <v>21.37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8.8000000000000007</v>
      </c>
      <c r="E41" s="177">
        <v>0</v>
      </c>
      <c r="F41" s="177">
        <v>0</v>
      </c>
      <c r="G41" s="177">
        <v>16.55</v>
      </c>
      <c r="H41" s="177">
        <v>0</v>
      </c>
      <c r="I41" s="177">
        <v>0</v>
      </c>
      <c r="J41" s="177">
        <v>20.04</v>
      </c>
      <c r="K41" s="177">
        <v>77.599999999999994</v>
      </c>
      <c r="L41" s="177">
        <v>43.45</v>
      </c>
      <c r="M41" s="177">
        <v>0</v>
      </c>
      <c r="N41" s="177">
        <v>0.97</v>
      </c>
      <c r="O41" s="177">
        <v>1.63</v>
      </c>
      <c r="P41" s="177">
        <v>1.89</v>
      </c>
      <c r="Q41" s="177">
        <v>3.66</v>
      </c>
      <c r="R41" s="177">
        <v>5.94</v>
      </c>
      <c r="S41" s="177">
        <v>0.12</v>
      </c>
      <c r="T41" s="177">
        <v>0</v>
      </c>
      <c r="U41" s="177">
        <v>9.4499999999999993</v>
      </c>
      <c r="V41" s="177">
        <v>5.26</v>
      </c>
      <c r="W41" s="177">
        <v>6.57</v>
      </c>
      <c r="X41" s="177">
        <v>24.89</v>
      </c>
      <c r="Y41" s="177">
        <v>0</v>
      </c>
      <c r="Z41" s="177">
        <v>37.78</v>
      </c>
      <c r="AA41" s="177">
        <v>12.27</v>
      </c>
      <c r="AB41" s="177">
        <v>0</v>
      </c>
      <c r="AC41" s="177">
        <v>11.91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5.62</v>
      </c>
      <c r="AJ41" s="177">
        <v>0</v>
      </c>
      <c r="AK41" s="177">
        <v>21.37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8.8000000000000007</v>
      </c>
      <c r="E42" s="177">
        <v>0</v>
      </c>
      <c r="F42" s="177">
        <v>0</v>
      </c>
      <c r="G42" s="177">
        <v>16.55</v>
      </c>
      <c r="H42" s="177">
        <v>0</v>
      </c>
      <c r="I42" s="177">
        <v>0</v>
      </c>
      <c r="J42" s="177">
        <v>20.04</v>
      </c>
      <c r="K42" s="177">
        <v>77.599999999999994</v>
      </c>
      <c r="L42" s="177">
        <v>43.45</v>
      </c>
      <c r="M42" s="177">
        <v>0</v>
      </c>
      <c r="N42" s="177">
        <v>0.97</v>
      </c>
      <c r="O42" s="177">
        <v>1.63</v>
      </c>
      <c r="P42" s="177">
        <v>1.89</v>
      </c>
      <c r="Q42" s="177">
        <v>3.66</v>
      </c>
      <c r="R42" s="177">
        <v>5.94</v>
      </c>
      <c r="S42" s="177">
        <v>0.12</v>
      </c>
      <c r="T42" s="177">
        <v>0</v>
      </c>
      <c r="U42" s="177">
        <v>9.4499999999999993</v>
      </c>
      <c r="V42" s="177">
        <v>5.26</v>
      </c>
      <c r="W42" s="177">
        <v>6.57</v>
      </c>
      <c r="X42" s="177">
        <v>24.89</v>
      </c>
      <c r="Y42" s="177">
        <v>0</v>
      </c>
      <c r="Z42" s="177">
        <v>37.78</v>
      </c>
      <c r="AA42" s="177">
        <v>12.27</v>
      </c>
      <c r="AB42" s="177">
        <v>0</v>
      </c>
      <c r="AC42" s="177">
        <v>12.1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5.62</v>
      </c>
      <c r="AJ42" s="177">
        <v>0</v>
      </c>
      <c r="AK42" s="177">
        <v>21.37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8.8000000000000007</v>
      </c>
      <c r="E43" s="177">
        <v>0</v>
      </c>
      <c r="F43" s="177">
        <v>0</v>
      </c>
      <c r="G43" s="177">
        <v>16.27</v>
      </c>
      <c r="H43" s="177">
        <v>0</v>
      </c>
      <c r="I43" s="177">
        <v>0</v>
      </c>
      <c r="J43" s="177">
        <v>20.04</v>
      </c>
      <c r="K43" s="177">
        <v>86.48</v>
      </c>
      <c r="L43" s="177">
        <v>43.45</v>
      </c>
      <c r="M43" s="177">
        <v>0</v>
      </c>
      <c r="N43" s="177">
        <v>0.97</v>
      </c>
      <c r="O43" s="177">
        <v>1.63</v>
      </c>
      <c r="P43" s="177">
        <v>1.89</v>
      </c>
      <c r="Q43" s="177">
        <v>3.66</v>
      </c>
      <c r="R43" s="177">
        <v>5.77</v>
      </c>
      <c r="S43" s="177">
        <v>0.12</v>
      </c>
      <c r="T43" s="177">
        <v>0</v>
      </c>
      <c r="U43" s="177">
        <v>9.4499999999999993</v>
      </c>
      <c r="V43" s="177">
        <v>5.26</v>
      </c>
      <c r="W43" s="177">
        <v>6.57</v>
      </c>
      <c r="X43" s="177">
        <v>1.21</v>
      </c>
      <c r="Y43" s="177">
        <v>0</v>
      </c>
      <c r="Z43" s="177">
        <v>37.78</v>
      </c>
      <c r="AA43" s="177">
        <v>12.27</v>
      </c>
      <c r="AB43" s="177">
        <v>0</v>
      </c>
      <c r="AC43" s="177">
        <v>12.1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5.62</v>
      </c>
      <c r="AJ43" s="177">
        <v>0</v>
      </c>
      <c r="AK43" s="177">
        <v>21.37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8.8000000000000007</v>
      </c>
      <c r="E44" s="177">
        <v>0</v>
      </c>
      <c r="F44" s="177">
        <v>0</v>
      </c>
      <c r="G44" s="177">
        <v>16.27</v>
      </c>
      <c r="H44" s="177">
        <v>0</v>
      </c>
      <c r="I44" s="177">
        <v>0</v>
      </c>
      <c r="J44" s="177">
        <v>20.04</v>
      </c>
      <c r="K44" s="177">
        <v>86.48</v>
      </c>
      <c r="L44" s="177">
        <v>43.45</v>
      </c>
      <c r="M44" s="177">
        <v>0</v>
      </c>
      <c r="N44" s="177">
        <v>0.97</v>
      </c>
      <c r="O44" s="177">
        <v>1.63</v>
      </c>
      <c r="P44" s="177">
        <v>1.89</v>
      </c>
      <c r="Q44" s="177">
        <v>3.66</v>
      </c>
      <c r="R44" s="177">
        <v>5.77</v>
      </c>
      <c r="S44" s="177">
        <v>0.12</v>
      </c>
      <c r="T44" s="177">
        <v>0</v>
      </c>
      <c r="U44" s="177">
        <v>9.4499999999999993</v>
      </c>
      <c r="V44" s="177">
        <v>0.17</v>
      </c>
      <c r="W44" s="177">
        <v>0.49</v>
      </c>
      <c r="X44" s="177">
        <v>1.21</v>
      </c>
      <c r="Y44" s="177">
        <v>0</v>
      </c>
      <c r="Z44" s="177">
        <v>2.2799999999999998</v>
      </c>
      <c r="AA44" s="177">
        <v>12.27</v>
      </c>
      <c r="AB44" s="177">
        <v>0</v>
      </c>
      <c r="AC44" s="177">
        <v>12.1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5.62</v>
      </c>
      <c r="AJ44" s="177">
        <v>0</v>
      </c>
      <c r="AK44" s="177">
        <v>21.37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8.8000000000000007</v>
      </c>
      <c r="E45" s="177">
        <v>0</v>
      </c>
      <c r="F45" s="177">
        <v>0</v>
      </c>
      <c r="G45" s="177">
        <v>16.27</v>
      </c>
      <c r="H45" s="177">
        <v>0</v>
      </c>
      <c r="I45" s="177">
        <v>0</v>
      </c>
      <c r="J45" s="177">
        <v>20.04</v>
      </c>
      <c r="K45" s="177">
        <v>86.48</v>
      </c>
      <c r="L45" s="177">
        <v>43.45</v>
      </c>
      <c r="M45" s="177">
        <v>0</v>
      </c>
      <c r="N45" s="177">
        <v>0.97</v>
      </c>
      <c r="O45" s="177">
        <v>1.63</v>
      </c>
      <c r="P45" s="177">
        <v>1.89</v>
      </c>
      <c r="Q45" s="177">
        <v>3.66</v>
      </c>
      <c r="R45" s="177">
        <v>5.77</v>
      </c>
      <c r="S45" s="177">
        <v>0.12</v>
      </c>
      <c r="T45" s="177">
        <v>0</v>
      </c>
      <c r="U45" s="177">
        <v>9.4499999999999993</v>
      </c>
      <c r="V45" s="177">
        <v>5.26</v>
      </c>
      <c r="W45" s="177">
        <v>0.37</v>
      </c>
      <c r="X45" s="177">
        <v>1.21</v>
      </c>
      <c r="Y45" s="177">
        <v>0</v>
      </c>
      <c r="Z45" s="177">
        <v>2.2799999999999998</v>
      </c>
      <c r="AA45" s="177">
        <v>12.26</v>
      </c>
      <c r="AB45" s="177">
        <v>0</v>
      </c>
      <c r="AC45" s="177">
        <v>12.1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5.62</v>
      </c>
      <c r="AJ45" s="177">
        <v>0</v>
      </c>
      <c r="AK45" s="177">
        <v>21.37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8.8000000000000007</v>
      </c>
      <c r="E46" s="177">
        <v>0</v>
      </c>
      <c r="F46" s="177">
        <v>0</v>
      </c>
      <c r="G46" s="177">
        <v>16.27</v>
      </c>
      <c r="H46" s="177">
        <v>0</v>
      </c>
      <c r="I46" s="177">
        <v>0</v>
      </c>
      <c r="J46" s="177">
        <v>20.04</v>
      </c>
      <c r="K46" s="177">
        <v>86.48</v>
      </c>
      <c r="L46" s="177">
        <v>45.57</v>
      </c>
      <c r="M46" s="177">
        <v>0</v>
      </c>
      <c r="N46" s="177">
        <v>0.97</v>
      </c>
      <c r="O46" s="177">
        <v>1.63</v>
      </c>
      <c r="P46" s="177">
        <v>1.89</v>
      </c>
      <c r="Q46" s="177">
        <v>3.66</v>
      </c>
      <c r="R46" s="177">
        <v>5.77</v>
      </c>
      <c r="S46" s="177">
        <v>0.12</v>
      </c>
      <c r="T46" s="177">
        <v>0</v>
      </c>
      <c r="U46" s="177">
        <v>9.4499999999999993</v>
      </c>
      <c r="V46" s="177">
        <v>5.26</v>
      </c>
      <c r="W46" s="177">
        <v>0.37</v>
      </c>
      <c r="X46" s="177">
        <v>1.21</v>
      </c>
      <c r="Y46" s="177">
        <v>0</v>
      </c>
      <c r="Z46" s="177">
        <v>2.2799999999999998</v>
      </c>
      <c r="AA46" s="177">
        <v>12.26</v>
      </c>
      <c r="AB46" s="177">
        <v>0</v>
      </c>
      <c r="AC46" s="177">
        <v>12.1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5.62</v>
      </c>
      <c r="AJ46" s="177">
        <v>0</v>
      </c>
      <c r="AK46" s="177">
        <v>21.37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8.5299999999999994</v>
      </c>
      <c r="E47" s="177">
        <v>0</v>
      </c>
      <c r="F47" s="177">
        <v>0</v>
      </c>
      <c r="G47" s="177">
        <v>16.27</v>
      </c>
      <c r="H47" s="177">
        <v>0</v>
      </c>
      <c r="I47" s="177">
        <v>0</v>
      </c>
      <c r="J47" s="177">
        <v>20.04</v>
      </c>
      <c r="K47" s="177">
        <v>86.48</v>
      </c>
      <c r="L47" s="177">
        <v>45.57</v>
      </c>
      <c r="M47" s="177">
        <v>0</v>
      </c>
      <c r="N47" s="177">
        <v>0.97</v>
      </c>
      <c r="O47" s="177">
        <v>1.63</v>
      </c>
      <c r="P47" s="177">
        <v>1.89</v>
      </c>
      <c r="Q47" s="177">
        <v>3.66</v>
      </c>
      <c r="R47" s="177">
        <v>6.35</v>
      </c>
      <c r="S47" s="177">
        <v>0.12</v>
      </c>
      <c r="T47" s="177">
        <v>0</v>
      </c>
      <c r="U47" s="177">
        <v>9.4499999999999993</v>
      </c>
      <c r="V47" s="177">
        <v>5.26</v>
      </c>
      <c r="W47" s="177">
        <v>0.37</v>
      </c>
      <c r="X47" s="177">
        <v>1.21</v>
      </c>
      <c r="Y47" s="177">
        <v>0</v>
      </c>
      <c r="Z47" s="177">
        <v>2.2799999999999998</v>
      </c>
      <c r="AA47" s="177">
        <v>12.26</v>
      </c>
      <c r="AB47" s="177">
        <v>0</v>
      </c>
      <c r="AC47" s="177">
        <v>12.1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5.62</v>
      </c>
      <c r="AJ47" s="177">
        <v>0</v>
      </c>
      <c r="AK47" s="177">
        <v>21.37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8.5299999999999994</v>
      </c>
      <c r="E48" s="177">
        <v>0</v>
      </c>
      <c r="F48" s="177">
        <v>0</v>
      </c>
      <c r="G48" s="177">
        <v>16.27</v>
      </c>
      <c r="H48" s="177">
        <v>0</v>
      </c>
      <c r="I48" s="177">
        <v>0</v>
      </c>
      <c r="J48" s="177">
        <v>20.04</v>
      </c>
      <c r="K48" s="177">
        <v>86.48</v>
      </c>
      <c r="L48" s="177">
        <v>45.57</v>
      </c>
      <c r="M48" s="177">
        <v>0</v>
      </c>
      <c r="N48" s="177">
        <v>0.97</v>
      </c>
      <c r="O48" s="177">
        <v>1.63</v>
      </c>
      <c r="P48" s="177">
        <v>1.89</v>
      </c>
      <c r="Q48" s="177">
        <v>3.66</v>
      </c>
      <c r="R48" s="177">
        <v>5.93</v>
      </c>
      <c r="S48" s="177">
        <v>0.12</v>
      </c>
      <c r="T48" s="177">
        <v>0</v>
      </c>
      <c r="U48" s="177">
        <v>9.4499999999999993</v>
      </c>
      <c r="V48" s="177">
        <v>5.26</v>
      </c>
      <c r="W48" s="177">
        <v>0.37</v>
      </c>
      <c r="X48" s="177">
        <v>1.21</v>
      </c>
      <c r="Y48" s="177">
        <v>0</v>
      </c>
      <c r="Z48" s="177">
        <v>2.2799999999999998</v>
      </c>
      <c r="AA48" s="177">
        <v>12.26</v>
      </c>
      <c r="AB48" s="177">
        <v>0</v>
      </c>
      <c r="AC48" s="177">
        <v>12.1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5.62</v>
      </c>
      <c r="AJ48" s="177">
        <v>0</v>
      </c>
      <c r="AK48" s="177">
        <v>21.37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8.5299999999999994</v>
      </c>
      <c r="E49" s="177">
        <v>0</v>
      </c>
      <c r="F49" s="177">
        <v>0</v>
      </c>
      <c r="G49" s="177">
        <v>16.27</v>
      </c>
      <c r="H49" s="177">
        <v>0</v>
      </c>
      <c r="I49" s="177">
        <v>0</v>
      </c>
      <c r="J49" s="177">
        <v>20.04</v>
      </c>
      <c r="K49" s="177">
        <v>85.96</v>
      </c>
      <c r="L49" s="177">
        <v>45.54</v>
      </c>
      <c r="M49" s="177">
        <v>0</v>
      </c>
      <c r="N49" s="177">
        <v>0.97</v>
      </c>
      <c r="O49" s="177">
        <v>1.63</v>
      </c>
      <c r="P49" s="177">
        <v>1.89</v>
      </c>
      <c r="Q49" s="177">
        <v>3.66</v>
      </c>
      <c r="R49" s="177">
        <v>5.93</v>
      </c>
      <c r="S49" s="177">
        <v>0.12</v>
      </c>
      <c r="T49" s="177">
        <v>0</v>
      </c>
      <c r="U49" s="177">
        <v>9.4499999999999993</v>
      </c>
      <c r="V49" s="177">
        <v>5.26</v>
      </c>
      <c r="W49" s="177">
        <v>0.37</v>
      </c>
      <c r="X49" s="177">
        <v>1.21</v>
      </c>
      <c r="Y49" s="177">
        <v>0</v>
      </c>
      <c r="Z49" s="177">
        <v>2.2799999999999998</v>
      </c>
      <c r="AA49" s="177">
        <v>12.44</v>
      </c>
      <c r="AB49" s="177">
        <v>0</v>
      </c>
      <c r="AC49" s="177">
        <v>12.1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5.62</v>
      </c>
      <c r="AJ49" s="177">
        <v>0</v>
      </c>
      <c r="AK49" s="177">
        <v>21.37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8.5299999999999994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85.96</v>
      </c>
      <c r="L50" s="177">
        <v>45.57</v>
      </c>
      <c r="M50" s="177">
        <v>0</v>
      </c>
      <c r="N50" s="177">
        <v>0.97</v>
      </c>
      <c r="O50" s="177">
        <v>1.63</v>
      </c>
      <c r="P50" s="177">
        <v>1.89</v>
      </c>
      <c r="Q50" s="177">
        <v>3.66</v>
      </c>
      <c r="R50" s="177">
        <v>5.93</v>
      </c>
      <c r="S50" s="177">
        <v>0.12</v>
      </c>
      <c r="T50" s="177">
        <v>0</v>
      </c>
      <c r="U50" s="177">
        <v>9.4499999999999993</v>
      </c>
      <c r="V50" s="177">
        <v>5.26</v>
      </c>
      <c r="W50" s="177">
        <v>0.37</v>
      </c>
      <c r="X50" s="177">
        <v>1.21</v>
      </c>
      <c r="Y50" s="177">
        <v>0</v>
      </c>
      <c r="Z50" s="177">
        <v>2.2799999999999998</v>
      </c>
      <c r="AA50" s="177">
        <v>12.44</v>
      </c>
      <c r="AB50" s="177">
        <v>0</v>
      </c>
      <c r="AC50" s="177">
        <v>12.1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5.62</v>
      </c>
      <c r="AJ50" s="177">
        <v>0</v>
      </c>
      <c r="AK50" s="177">
        <v>21.37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86.22</v>
      </c>
      <c r="L51" s="177">
        <v>45.57</v>
      </c>
      <c r="M51" s="177">
        <v>0</v>
      </c>
      <c r="N51" s="177">
        <v>0.97</v>
      </c>
      <c r="O51" s="177">
        <v>1.63</v>
      </c>
      <c r="P51" s="177">
        <v>1.89</v>
      </c>
      <c r="Q51" s="177">
        <v>3.66</v>
      </c>
      <c r="R51" s="177">
        <v>5.87</v>
      </c>
      <c r="S51" s="177">
        <v>1.89</v>
      </c>
      <c r="T51" s="177">
        <v>0</v>
      </c>
      <c r="U51" s="177">
        <v>9.4499999999999993</v>
      </c>
      <c r="V51" s="177">
        <v>5.26</v>
      </c>
      <c r="W51" s="177">
        <v>0.37</v>
      </c>
      <c r="X51" s="177">
        <v>1.21</v>
      </c>
      <c r="Y51" s="177">
        <v>0</v>
      </c>
      <c r="Z51" s="177">
        <v>2.2799999999999998</v>
      </c>
      <c r="AA51" s="177">
        <v>12.44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5.62</v>
      </c>
      <c r="AJ51" s="177">
        <v>0</v>
      </c>
      <c r="AK51" s="177">
        <v>21.37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86.22</v>
      </c>
      <c r="L52" s="177">
        <v>45.57</v>
      </c>
      <c r="M52" s="177">
        <v>0</v>
      </c>
      <c r="N52" s="177">
        <v>0.97</v>
      </c>
      <c r="O52" s="177">
        <v>1.63</v>
      </c>
      <c r="P52" s="177">
        <v>1.89</v>
      </c>
      <c r="Q52" s="177">
        <v>3.66</v>
      </c>
      <c r="R52" s="177">
        <v>5.87</v>
      </c>
      <c r="S52" s="177">
        <v>3.66</v>
      </c>
      <c r="T52" s="177">
        <v>0</v>
      </c>
      <c r="U52" s="177">
        <v>9.4499999999999993</v>
      </c>
      <c r="V52" s="177">
        <v>5.26</v>
      </c>
      <c r="W52" s="177">
        <v>0.37</v>
      </c>
      <c r="X52" s="177">
        <v>1.21</v>
      </c>
      <c r="Y52" s="177">
        <v>0</v>
      </c>
      <c r="Z52" s="177">
        <v>2.2799999999999998</v>
      </c>
      <c r="AA52" s="177">
        <v>12.44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5.62</v>
      </c>
      <c r="AJ52" s="177">
        <v>0</v>
      </c>
      <c r="AK52" s="177">
        <v>21.37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86.22</v>
      </c>
      <c r="L53" s="177">
        <v>45.57</v>
      </c>
      <c r="M53" s="177">
        <v>0</v>
      </c>
      <c r="N53" s="177">
        <v>0.97</v>
      </c>
      <c r="O53" s="177">
        <v>1.63</v>
      </c>
      <c r="P53" s="177">
        <v>1.89</v>
      </c>
      <c r="Q53" s="177">
        <v>3.66</v>
      </c>
      <c r="R53" s="177">
        <v>5.93</v>
      </c>
      <c r="S53" s="177">
        <v>4.71</v>
      </c>
      <c r="T53" s="177">
        <v>0</v>
      </c>
      <c r="U53" s="177">
        <v>9.4499999999999993</v>
      </c>
      <c r="V53" s="177">
        <v>5.26</v>
      </c>
      <c r="W53" s="177">
        <v>0.37</v>
      </c>
      <c r="X53" s="177">
        <v>1.21</v>
      </c>
      <c r="Y53" s="177">
        <v>0</v>
      </c>
      <c r="Z53" s="177">
        <v>2.2799999999999998</v>
      </c>
      <c r="AA53" s="177">
        <v>12.6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5.62</v>
      </c>
      <c r="AJ53" s="177">
        <v>0</v>
      </c>
      <c r="AK53" s="177">
        <v>21.37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87.22</v>
      </c>
      <c r="L54" s="177">
        <v>45.57</v>
      </c>
      <c r="M54" s="177">
        <v>0</v>
      </c>
      <c r="N54" s="177">
        <v>0.97</v>
      </c>
      <c r="O54" s="177">
        <v>1.63</v>
      </c>
      <c r="P54" s="177">
        <v>1.89</v>
      </c>
      <c r="Q54" s="177">
        <v>3.66</v>
      </c>
      <c r="R54" s="177">
        <v>5.93</v>
      </c>
      <c r="S54" s="177">
        <v>4.71</v>
      </c>
      <c r="T54" s="177">
        <v>0</v>
      </c>
      <c r="U54" s="177">
        <v>9.4499999999999993</v>
      </c>
      <c r="V54" s="177">
        <v>5.26</v>
      </c>
      <c r="W54" s="177">
        <v>0.37</v>
      </c>
      <c r="X54" s="177">
        <v>1.21</v>
      </c>
      <c r="Y54" s="177">
        <v>0</v>
      </c>
      <c r="Z54" s="177">
        <v>2.2799999999999998</v>
      </c>
      <c r="AA54" s="177">
        <v>12.61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5.62</v>
      </c>
      <c r="AJ54" s="177">
        <v>0</v>
      </c>
      <c r="AK54" s="177">
        <v>21.37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87.22</v>
      </c>
      <c r="L55" s="177">
        <v>32.520000000000003</v>
      </c>
      <c r="M55" s="177">
        <v>0</v>
      </c>
      <c r="N55" s="177">
        <v>0.97</v>
      </c>
      <c r="O55" s="177">
        <v>1.63</v>
      </c>
      <c r="P55" s="177">
        <v>1.89</v>
      </c>
      <c r="Q55" s="177">
        <v>3.66</v>
      </c>
      <c r="R55" s="177">
        <v>5.93</v>
      </c>
      <c r="S55" s="177">
        <v>4.71</v>
      </c>
      <c r="T55" s="177">
        <v>0</v>
      </c>
      <c r="U55" s="177">
        <v>9.4499999999999993</v>
      </c>
      <c r="V55" s="177">
        <v>5.26</v>
      </c>
      <c r="W55" s="177">
        <v>0.37</v>
      </c>
      <c r="X55" s="177">
        <v>1.21</v>
      </c>
      <c r="Y55" s="177">
        <v>0</v>
      </c>
      <c r="Z55" s="177">
        <v>2.2799999999999998</v>
      </c>
      <c r="AA55" s="177">
        <v>12.61</v>
      </c>
      <c r="AB55" s="177">
        <v>0</v>
      </c>
      <c r="AC55" s="177">
        <v>12.22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5.62</v>
      </c>
      <c r="AJ55" s="177">
        <v>0</v>
      </c>
      <c r="AK55" s="177">
        <v>21.37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87.22</v>
      </c>
      <c r="L56" s="177">
        <v>32.53</v>
      </c>
      <c r="M56" s="177">
        <v>0</v>
      </c>
      <c r="N56" s="177">
        <v>0.97</v>
      </c>
      <c r="O56" s="177">
        <v>1.63</v>
      </c>
      <c r="P56" s="177">
        <v>1.89</v>
      </c>
      <c r="Q56" s="177">
        <v>3.66</v>
      </c>
      <c r="R56" s="177">
        <v>5.93</v>
      </c>
      <c r="S56" s="177">
        <v>4.71</v>
      </c>
      <c r="T56" s="177">
        <v>0</v>
      </c>
      <c r="U56" s="177">
        <v>9.4499999999999993</v>
      </c>
      <c r="V56" s="177">
        <v>5.26</v>
      </c>
      <c r="W56" s="177">
        <v>0.37</v>
      </c>
      <c r="X56" s="177">
        <v>1.21</v>
      </c>
      <c r="Y56" s="177">
        <v>0</v>
      </c>
      <c r="Z56" s="177">
        <v>2.2799999999999998</v>
      </c>
      <c r="AA56" s="177">
        <v>12.61</v>
      </c>
      <c r="AB56" s="177">
        <v>0</v>
      </c>
      <c r="AC56" s="177">
        <v>12.22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5.62</v>
      </c>
      <c r="AJ56" s="177">
        <v>0</v>
      </c>
      <c r="AK56" s="177">
        <v>21.37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81.23</v>
      </c>
      <c r="L57" s="177">
        <v>45.57</v>
      </c>
      <c r="M57" s="177">
        <v>0</v>
      </c>
      <c r="N57" s="177">
        <v>0.97</v>
      </c>
      <c r="O57" s="177">
        <v>1.63</v>
      </c>
      <c r="P57" s="177">
        <v>1.89</v>
      </c>
      <c r="Q57" s="177">
        <v>2.63</v>
      </c>
      <c r="R57" s="177">
        <v>0.69</v>
      </c>
      <c r="S57" s="177">
        <v>3.56</v>
      </c>
      <c r="T57" s="177">
        <v>0</v>
      </c>
      <c r="U57" s="177">
        <v>9.4499999999999993</v>
      </c>
      <c r="V57" s="177">
        <v>0.34</v>
      </c>
      <c r="W57" s="177">
        <v>0.37</v>
      </c>
      <c r="X57" s="177">
        <v>1.21</v>
      </c>
      <c r="Y57" s="177">
        <v>0</v>
      </c>
      <c r="Z57" s="177">
        <v>2.2799999999999998</v>
      </c>
      <c r="AA57" s="177">
        <v>12.26</v>
      </c>
      <c r="AB57" s="177">
        <v>0</v>
      </c>
      <c r="AC57" s="177">
        <v>12.22</v>
      </c>
      <c r="AD57" s="177">
        <v>0</v>
      </c>
      <c r="AE57" s="177">
        <v>0</v>
      </c>
      <c r="AF57" s="177">
        <v>0</v>
      </c>
      <c r="AG57" s="177">
        <v>-21.41</v>
      </c>
      <c r="AH57" s="177">
        <v>0</v>
      </c>
      <c r="AI57" s="177">
        <v>5.62</v>
      </c>
      <c r="AJ57" s="177">
        <v>0</v>
      </c>
      <c r="AK57" s="177">
        <v>21.37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81.23</v>
      </c>
      <c r="L58" s="177">
        <v>45.57</v>
      </c>
      <c r="M58" s="177">
        <v>0</v>
      </c>
      <c r="N58" s="177">
        <v>0.97</v>
      </c>
      <c r="O58" s="177">
        <v>1.63</v>
      </c>
      <c r="P58" s="177">
        <v>1.89</v>
      </c>
      <c r="Q58" s="177">
        <v>2.63</v>
      </c>
      <c r="R58" s="177">
        <v>0.69</v>
      </c>
      <c r="S58" s="177">
        <v>3.56</v>
      </c>
      <c r="T58" s="177">
        <v>0</v>
      </c>
      <c r="U58" s="177">
        <v>9.4499999999999993</v>
      </c>
      <c r="V58" s="177">
        <v>0.34</v>
      </c>
      <c r="W58" s="177">
        <v>0.37</v>
      </c>
      <c r="X58" s="177">
        <v>1.21</v>
      </c>
      <c r="Y58" s="177">
        <v>0</v>
      </c>
      <c r="Z58" s="177">
        <v>2.2799999999999998</v>
      </c>
      <c r="AA58" s="177">
        <v>12.26</v>
      </c>
      <c r="AB58" s="177">
        <v>0</v>
      </c>
      <c r="AC58" s="177">
        <v>12.22</v>
      </c>
      <c r="AD58" s="177">
        <v>0</v>
      </c>
      <c r="AE58" s="177">
        <v>0</v>
      </c>
      <c r="AF58" s="177">
        <v>0</v>
      </c>
      <c r="AG58" s="177">
        <v>-21.41</v>
      </c>
      <c r="AH58" s="177">
        <v>0</v>
      </c>
      <c r="AI58" s="177">
        <v>5.62</v>
      </c>
      <c r="AJ58" s="177">
        <v>0</v>
      </c>
      <c r="AK58" s="177">
        <v>21.37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77.760000000000005</v>
      </c>
      <c r="L59" s="177">
        <v>6.95</v>
      </c>
      <c r="M59" s="177">
        <v>0</v>
      </c>
      <c r="N59" s="177">
        <v>0.97</v>
      </c>
      <c r="O59" s="177">
        <v>1.63</v>
      </c>
      <c r="P59" s="177">
        <v>1.89</v>
      </c>
      <c r="Q59" s="177">
        <v>2.63</v>
      </c>
      <c r="R59" s="177">
        <v>0.69</v>
      </c>
      <c r="S59" s="177">
        <v>3.24</v>
      </c>
      <c r="T59" s="177">
        <v>0</v>
      </c>
      <c r="U59" s="177">
        <v>9.4499999999999993</v>
      </c>
      <c r="V59" s="177">
        <v>0.34</v>
      </c>
      <c r="W59" s="177">
        <v>0.37</v>
      </c>
      <c r="X59" s="177">
        <v>1.21</v>
      </c>
      <c r="Y59" s="177">
        <v>0</v>
      </c>
      <c r="Z59" s="177">
        <v>2.2799999999999998</v>
      </c>
      <c r="AA59" s="177">
        <v>0.74</v>
      </c>
      <c r="AB59" s="177">
        <v>0</v>
      </c>
      <c r="AC59" s="177">
        <v>12.22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5.62</v>
      </c>
      <c r="AJ59" s="177">
        <v>0</v>
      </c>
      <c r="AK59" s="177">
        <v>23.33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87.62</v>
      </c>
      <c r="L60" s="177">
        <v>2.11</v>
      </c>
      <c r="M60" s="177">
        <v>0</v>
      </c>
      <c r="N60" s="177">
        <v>0.97</v>
      </c>
      <c r="O60" s="177">
        <v>1.63</v>
      </c>
      <c r="P60" s="177">
        <v>1.89</v>
      </c>
      <c r="Q60" s="177">
        <v>2.63</v>
      </c>
      <c r="R60" s="177">
        <v>0.69</v>
      </c>
      <c r="S60" s="177">
        <v>3.35</v>
      </c>
      <c r="T60" s="177">
        <v>0</v>
      </c>
      <c r="U60" s="177">
        <v>9.4499999999999993</v>
      </c>
      <c r="V60" s="177">
        <v>0.34</v>
      </c>
      <c r="W60" s="177">
        <v>0.37</v>
      </c>
      <c r="X60" s="177">
        <v>1.21</v>
      </c>
      <c r="Y60" s="177">
        <v>0</v>
      </c>
      <c r="Z60" s="177">
        <v>2.2799999999999998</v>
      </c>
      <c r="AA60" s="177">
        <v>0.74</v>
      </c>
      <c r="AB60" s="177">
        <v>0</v>
      </c>
      <c r="AC60" s="177">
        <v>12.22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5.62</v>
      </c>
      <c r="AJ60" s="177">
        <v>0</v>
      </c>
      <c r="AK60" s="177">
        <v>23.33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87.62</v>
      </c>
      <c r="L61" s="177">
        <v>2.11</v>
      </c>
      <c r="M61" s="177">
        <v>0</v>
      </c>
      <c r="N61" s="177">
        <v>0.97</v>
      </c>
      <c r="O61" s="177">
        <v>1.63</v>
      </c>
      <c r="P61" s="177">
        <v>1.89</v>
      </c>
      <c r="Q61" s="177">
        <v>3.52</v>
      </c>
      <c r="R61" s="177">
        <v>0.69</v>
      </c>
      <c r="S61" s="177">
        <v>3.41</v>
      </c>
      <c r="T61" s="177">
        <v>0</v>
      </c>
      <c r="U61" s="177">
        <v>9.4499999999999993</v>
      </c>
      <c r="V61" s="177">
        <v>0.34</v>
      </c>
      <c r="W61" s="177">
        <v>0.37</v>
      </c>
      <c r="X61" s="177">
        <v>1.21</v>
      </c>
      <c r="Y61" s="177">
        <v>0</v>
      </c>
      <c r="Z61" s="177">
        <v>2.2799999999999998</v>
      </c>
      <c r="AA61" s="177">
        <v>0.74</v>
      </c>
      <c r="AB61" s="177">
        <v>0</v>
      </c>
      <c r="AC61" s="177">
        <v>12.22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5.62</v>
      </c>
      <c r="AJ61" s="177">
        <v>0</v>
      </c>
      <c r="AK61" s="177">
        <v>23.33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87.61</v>
      </c>
      <c r="L62" s="177">
        <v>2.11</v>
      </c>
      <c r="M62" s="177">
        <v>0</v>
      </c>
      <c r="N62" s="177">
        <v>0.97</v>
      </c>
      <c r="O62" s="177">
        <v>1.63</v>
      </c>
      <c r="P62" s="177">
        <v>1.89</v>
      </c>
      <c r="Q62" s="177">
        <v>0.49</v>
      </c>
      <c r="R62" s="177">
        <v>0.69</v>
      </c>
      <c r="S62" s="177">
        <v>3.35</v>
      </c>
      <c r="T62" s="177">
        <v>0</v>
      </c>
      <c r="U62" s="177">
        <v>9.4499999999999993</v>
      </c>
      <c r="V62" s="177">
        <v>0.34</v>
      </c>
      <c r="W62" s="177">
        <v>0.37</v>
      </c>
      <c r="X62" s="177">
        <v>1.21</v>
      </c>
      <c r="Y62" s="177">
        <v>0</v>
      </c>
      <c r="Z62" s="177">
        <v>2.2799999999999998</v>
      </c>
      <c r="AA62" s="177">
        <v>0.74</v>
      </c>
      <c r="AB62" s="177">
        <v>0</v>
      </c>
      <c r="AC62" s="177">
        <v>12.22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5.62</v>
      </c>
      <c r="AJ62" s="177">
        <v>0</v>
      </c>
      <c r="AK62" s="177">
        <v>23.33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5.33</v>
      </c>
      <c r="L63" s="177">
        <v>2.11</v>
      </c>
      <c r="M63" s="177">
        <v>0</v>
      </c>
      <c r="N63" s="177">
        <v>0.97</v>
      </c>
      <c r="O63" s="177">
        <v>1.63</v>
      </c>
      <c r="P63" s="177">
        <v>1.89</v>
      </c>
      <c r="Q63" s="177">
        <v>0.17</v>
      </c>
      <c r="R63" s="177">
        <v>0.69</v>
      </c>
      <c r="S63" s="177">
        <v>3.35</v>
      </c>
      <c r="T63" s="177">
        <v>0</v>
      </c>
      <c r="U63" s="177">
        <v>9.4499999999999993</v>
      </c>
      <c r="V63" s="177">
        <v>0.34</v>
      </c>
      <c r="W63" s="177">
        <v>0.37</v>
      </c>
      <c r="X63" s="177">
        <v>1.21</v>
      </c>
      <c r="Y63" s="177">
        <v>0</v>
      </c>
      <c r="Z63" s="177">
        <v>2.2799999999999998</v>
      </c>
      <c r="AA63" s="177">
        <v>0.74</v>
      </c>
      <c r="AB63" s="177">
        <v>0</v>
      </c>
      <c r="AC63" s="177">
        <v>12.22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5.62</v>
      </c>
      <c r="AJ63" s="177">
        <v>0</v>
      </c>
      <c r="AK63" s="177">
        <v>23.54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5.33</v>
      </c>
      <c r="L64" s="177">
        <v>2.11</v>
      </c>
      <c r="M64" s="177">
        <v>0</v>
      </c>
      <c r="N64" s="177">
        <v>0.97</v>
      </c>
      <c r="O64" s="177">
        <v>1.63</v>
      </c>
      <c r="P64" s="177">
        <v>1.89</v>
      </c>
      <c r="Q64" s="177">
        <v>0.17</v>
      </c>
      <c r="R64" s="177">
        <v>0.69</v>
      </c>
      <c r="S64" s="177">
        <v>3.35</v>
      </c>
      <c r="T64" s="177">
        <v>0</v>
      </c>
      <c r="U64" s="177">
        <v>9.4499999999999993</v>
      </c>
      <c r="V64" s="177">
        <v>0.34</v>
      </c>
      <c r="W64" s="177">
        <v>0.37</v>
      </c>
      <c r="X64" s="177">
        <v>1.21</v>
      </c>
      <c r="Y64" s="177">
        <v>0</v>
      </c>
      <c r="Z64" s="177">
        <v>2.2799999999999998</v>
      </c>
      <c r="AA64" s="177">
        <v>0.74</v>
      </c>
      <c r="AB64" s="177">
        <v>0</v>
      </c>
      <c r="AC64" s="177">
        <v>12.22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5.62</v>
      </c>
      <c r="AJ64" s="177">
        <v>0</v>
      </c>
      <c r="AK64" s="177">
        <v>12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63.39</v>
      </c>
      <c r="L65" s="177">
        <v>36.200000000000003</v>
      </c>
      <c r="M65" s="177">
        <v>0</v>
      </c>
      <c r="N65" s="177">
        <v>0.97</v>
      </c>
      <c r="O65" s="177">
        <v>1.63</v>
      </c>
      <c r="P65" s="177">
        <v>1.89</v>
      </c>
      <c r="Q65" s="177">
        <v>3.28</v>
      </c>
      <c r="R65" s="177">
        <v>0.69</v>
      </c>
      <c r="S65" s="177">
        <v>3.46</v>
      </c>
      <c r="T65" s="177">
        <v>0</v>
      </c>
      <c r="U65" s="177">
        <v>9.4499999999999993</v>
      </c>
      <c r="V65" s="177">
        <v>0.34</v>
      </c>
      <c r="W65" s="177">
        <v>0.37</v>
      </c>
      <c r="X65" s="177">
        <v>1.21</v>
      </c>
      <c r="Y65" s="177">
        <v>0</v>
      </c>
      <c r="Z65" s="177">
        <v>2.2799999999999998</v>
      </c>
      <c r="AA65" s="177">
        <v>0.74</v>
      </c>
      <c r="AB65" s="177">
        <v>0</v>
      </c>
      <c r="AC65" s="177">
        <v>12.22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5.62</v>
      </c>
      <c r="AJ65" s="177">
        <v>0</v>
      </c>
      <c r="AK65" s="177">
        <v>12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87.61</v>
      </c>
      <c r="L66" s="177">
        <v>36.200000000000003</v>
      </c>
      <c r="M66" s="177">
        <v>0</v>
      </c>
      <c r="N66" s="177">
        <v>0.97</v>
      </c>
      <c r="O66" s="177">
        <v>1.63</v>
      </c>
      <c r="P66" s="177">
        <v>1.89</v>
      </c>
      <c r="Q66" s="177">
        <v>3.28</v>
      </c>
      <c r="R66" s="177">
        <v>0.69</v>
      </c>
      <c r="S66" s="177">
        <v>3.46</v>
      </c>
      <c r="T66" s="177">
        <v>0</v>
      </c>
      <c r="U66" s="177">
        <v>9.4499999999999993</v>
      </c>
      <c r="V66" s="177">
        <v>0.34</v>
      </c>
      <c r="W66" s="177">
        <v>0.37</v>
      </c>
      <c r="X66" s="177">
        <v>1.21</v>
      </c>
      <c r="Y66" s="177">
        <v>0</v>
      </c>
      <c r="Z66" s="177">
        <v>2.2799999999999998</v>
      </c>
      <c r="AA66" s="177">
        <v>0.74</v>
      </c>
      <c r="AB66" s="177">
        <v>0</v>
      </c>
      <c r="AC66" s="177">
        <v>12.22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5.62</v>
      </c>
      <c r="AJ66" s="177">
        <v>0</v>
      </c>
      <c r="AK66" s="177">
        <v>12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20.04</v>
      </c>
      <c r="K67" s="177">
        <v>87.61</v>
      </c>
      <c r="L67" s="177">
        <v>36.200000000000003</v>
      </c>
      <c r="M67" s="177">
        <v>0</v>
      </c>
      <c r="N67" s="177">
        <v>0.97</v>
      </c>
      <c r="O67" s="177">
        <v>1.63</v>
      </c>
      <c r="P67" s="177">
        <v>1.89</v>
      </c>
      <c r="Q67" s="177">
        <v>3.28</v>
      </c>
      <c r="R67" s="177">
        <v>0.69</v>
      </c>
      <c r="S67" s="177">
        <v>3.46</v>
      </c>
      <c r="T67" s="177">
        <v>0</v>
      </c>
      <c r="U67" s="177">
        <v>9.4499999999999993</v>
      </c>
      <c r="V67" s="177">
        <v>0.34</v>
      </c>
      <c r="W67" s="177">
        <v>0.35</v>
      </c>
      <c r="X67" s="177">
        <v>1.21</v>
      </c>
      <c r="Y67" s="177">
        <v>0</v>
      </c>
      <c r="Z67" s="177">
        <v>2.2799999999999998</v>
      </c>
      <c r="AA67" s="177">
        <v>0.74</v>
      </c>
      <c r="AB67" s="177">
        <v>0</v>
      </c>
      <c r="AC67" s="177">
        <v>12.22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5.62</v>
      </c>
      <c r="AJ67" s="177">
        <v>0</v>
      </c>
      <c r="AK67" s="177">
        <v>12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20.04</v>
      </c>
      <c r="K68" s="177">
        <v>87.61</v>
      </c>
      <c r="L68" s="177">
        <v>36.200000000000003</v>
      </c>
      <c r="M68" s="177">
        <v>0</v>
      </c>
      <c r="N68" s="177">
        <v>0.97</v>
      </c>
      <c r="O68" s="177">
        <v>1.63</v>
      </c>
      <c r="P68" s="177">
        <v>1.89</v>
      </c>
      <c r="Q68" s="177">
        <v>3.28</v>
      </c>
      <c r="R68" s="177">
        <v>0.69</v>
      </c>
      <c r="S68" s="177">
        <v>3.46</v>
      </c>
      <c r="T68" s="177">
        <v>0</v>
      </c>
      <c r="U68" s="177">
        <v>9.4499999999999993</v>
      </c>
      <c r="V68" s="177">
        <v>0.34</v>
      </c>
      <c r="W68" s="177">
        <v>0.35</v>
      </c>
      <c r="X68" s="177">
        <v>1.21</v>
      </c>
      <c r="Y68" s="177">
        <v>0</v>
      </c>
      <c r="Z68" s="177">
        <v>2.2799999999999998</v>
      </c>
      <c r="AA68" s="177">
        <v>0.74</v>
      </c>
      <c r="AB68" s="177">
        <v>0</v>
      </c>
      <c r="AC68" s="177">
        <v>12.22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5.62</v>
      </c>
      <c r="AJ68" s="177">
        <v>0</v>
      </c>
      <c r="AK68" s="177">
        <v>23.54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20.04</v>
      </c>
      <c r="K69" s="177">
        <v>87.61</v>
      </c>
      <c r="L69" s="177">
        <v>36.200000000000003</v>
      </c>
      <c r="M69" s="177">
        <v>0</v>
      </c>
      <c r="N69" s="177">
        <v>0.97</v>
      </c>
      <c r="O69" s="177">
        <v>1.63</v>
      </c>
      <c r="P69" s="177">
        <v>1.89</v>
      </c>
      <c r="Q69" s="177">
        <v>3.27</v>
      </c>
      <c r="R69" s="177">
        <v>0.69</v>
      </c>
      <c r="S69" s="177">
        <v>3.52</v>
      </c>
      <c r="T69" s="177">
        <v>0</v>
      </c>
      <c r="U69" s="177">
        <v>9.4499999999999993</v>
      </c>
      <c r="V69" s="177">
        <v>0.34</v>
      </c>
      <c r="W69" s="177">
        <v>0.34</v>
      </c>
      <c r="X69" s="177">
        <v>1.21</v>
      </c>
      <c r="Y69" s="177">
        <v>0</v>
      </c>
      <c r="Z69" s="177">
        <v>2.2799999999999998</v>
      </c>
      <c r="AA69" s="177">
        <v>0.74</v>
      </c>
      <c r="AB69" s="177">
        <v>0</v>
      </c>
      <c r="AC69" s="177">
        <v>12.22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5.62</v>
      </c>
      <c r="AJ69" s="177">
        <v>0</v>
      </c>
      <c r="AK69" s="177">
        <v>23.54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20.04</v>
      </c>
      <c r="K70" s="177">
        <v>87.61</v>
      </c>
      <c r="L70" s="177">
        <v>36.200000000000003</v>
      </c>
      <c r="M70" s="177">
        <v>0</v>
      </c>
      <c r="N70" s="177">
        <v>0.97</v>
      </c>
      <c r="O70" s="177">
        <v>1.63</v>
      </c>
      <c r="P70" s="177">
        <v>1.89</v>
      </c>
      <c r="Q70" s="177">
        <v>3.27</v>
      </c>
      <c r="R70" s="177">
        <v>0.69</v>
      </c>
      <c r="S70" s="177">
        <v>3.52</v>
      </c>
      <c r="T70" s="177">
        <v>0</v>
      </c>
      <c r="U70" s="177">
        <v>9.4499999999999993</v>
      </c>
      <c r="V70" s="177">
        <v>0.34</v>
      </c>
      <c r="W70" s="177">
        <v>0.34</v>
      </c>
      <c r="X70" s="177">
        <v>1.21</v>
      </c>
      <c r="Y70" s="177">
        <v>0</v>
      </c>
      <c r="Z70" s="177">
        <v>2.2799999999999998</v>
      </c>
      <c r="AA70" s="177">
        <v>0.74</v>
      </c>
      <c r="AB70" s="177">
        <v>0</v>
      </c>
      <c r="AC70" s="177">
        <v>12.22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5.62</v>
      </c>
      <c r="AJ70" s="177">
        <v>0</v>
      </c>
      <c r="AK70" s="177">
        <v>23.54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20.04</v>
      </c>
      <c r="K71" s="177">
        <v>97.29</v>
      </c>
      <c r="L71" s="177">
        <v>45.88</v>
      </c>
      <c r="M71" s="177">
        <v>0</v>
      </c>
      <c r="N71" s="177">
        <v>0.97</v>
      </c>
      <c r="O71" s="177">
        <v>1.63</v>
      </c>
      <c r="P71" s="177">
        <v>1.89</v>
      </c>
      <c r="Q71" s="177">
        <v>3.27</v>
      </c>
      <c r="R71" s="177">
        <v>5.93</v>
      </c>
      <c r="S71" s="177">
        <v>3.46</v>
      </c>
      <c r="T71" s="177">
        <v>0</v>
      </c>
      <c r="U71" s="177">
        <v>9.4499999999999993</v>
      </c>
      <c r="V71" s="177">
        <v>5.26</v>
      </c>
      <c r="W71" s="177">
        <v>5.6</v>
      </c>
      <c r="X71" s="177">
        <v>1.21</v>
      </c>
      <c r="Y71" s="177">
        <v>0</v>
      </c>
      <c r="Z71" s="177">
        <v>2.2799999999999998</v>
      </c>
      <c r="AA71" s="177">
        <v>0.74</v>
      </c>
      <c r="AB71" s="177">
        <v>0</v>
      </c>
      <c r="AC71" s="177">
        <v>12.22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5.62</v>
      </c>
      <c r="AJ71" s="177">
        <v>0</v>
      </c>
      <c r="AK71" s="177">
        <v>23.54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8.43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19.37</v>
      </c>
      <c r="K72" s="177">
        <v>97.29</v>
      </c>
      <c r="L72" s="177">
        <v>45.88</v>
      </c>
      <c r="M72" s="177">
        <v>0</v>
      </c>
      <c r="N72" s="177">
        <v>0.97</v>
      </c>
      <c r="O72" s="177">
        <v>1.63</v>
      </c>
      <c r="P72" s="177">
        <v>1.89</v>
      </c>
      <c r="Q72" s="177">
        <v>3.23</v>
      </c>
      <c r="R72" s="177">
        <v>5.93</v>
      </c>
      <c r="S72" s="177">
        <v>3.24</v>
      </c>
      <c r="T72" s="177">
        <v>0</v>
      </c>
      <c r="U72" s="177">
        <v>9.4499999999999993</v>
      </c>
      <c r="V72" s="177">
        <v>5.26</v>
      </c>
      <c r="W72" s="177">
        <v>5.65</v>
      </c>
      <c r="X72" s="177">
        <v>1.21</v>
      </c>
      <c r="Y72" s="177">
        <v>0</v>
      </c>
      <c r="Z72" s="177">
        <v>2.2799999999999998</v>
      </c>
      <c r="AA72" s="177">
        <v>0.74</v>
      </c>
      <c r="AB72" s="177">
        <v>0</v>
      </c>
      <c r="AC72" s="177">
        <v>12.22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5.62</v>
      </c>
      <c r="AJ72" s="177">
        <v>0</v>
      </c>
      <c r="AK72" s="177">
        <v>21.38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20.04</v>
      </c>
      <c r="K73" s="177">
        <v>97.29</v>
      </c>
      <c r="L73" s="177">
        <v>45.88</v>
      </c>
      <c r="M73" s="177">
        <v>0</v>
      </c>
      <c r="N73" s="177">
        <v>0.97</v>
      </c>
      <c r="O73" s="177">
        <v>1.63</v>
      </c>
      <c r="P73" s="177">
        <v>1.89</v>
      </c>
      <c r="Q73" s="177">
        <v>3.23</v>
      </c>
      <c r="R73" s="177">
        <v>5.93</v>
      </c>
      <c r="S73" s="177">
        <v>3.24</v>
      </c>
      <c r="T73" s="177">
        <v>0</v>
      </c>
      <c r="U73" s="177">
        <v>9.4499999999999993</v>
      </c>
      <c r="V73" s="177">
        <v>5.26</v>
      </c>
      <c r="W73" s="177">
        <v>5.65</v>
      </c>
      <c r="X73" s="177">
        <v>1.21</v>
      </c>
      <c r="Y73" s="177">
        <v>0</v>
      </c>
      <c r="Z73" s="177">
        <v>2.2799999999999998</v>
      </c>
      <c r="AA73" s="177">
        <v>0.74</v>
      </c>
      <c r="AB73" s="177">
        <v>0</v>
      </c>
      <c r="AC73" s="177">
        <v>12.22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5.62</v>
      </c>
      <c r="AJ73" s="177">
        <v>0</v>
      </c>
      <c r="AK73" s="177">
        <v>21.38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20.04</v>
      </c>
      <c r="K74" s="177">
        <v>97.29</v>
      </c>
      <c r="L74" s="177">
        <v>45.88</v>
      </c>
      <c r="M74" s="177">
        <v>0</v>
      </c>
      <c r="N74" s="177">
        <v>0.97</v>
      </c>
      <c r="O74" s="177">
        <v>1.63</v>
      </c>
      <c r="P74" s="177">
        <v>1.89</v>
      </c>
      <c r="Q74" s="177">
        <v>3.23</v>
      </c>
      <c r="R74" s="177">
        <v>5.93</v>
      </c>
      <c r="S74" s="177">
        <v>3.24</v>
      </c>
      <c r="T74" s="177">
        <v>0</v>
      </c>
      <c r="U74" s="177">
        <v>9.4499999999999993</v>
      </c>
      <c r="V74" s="177">
        <v>5.26</v>
      </c>
      <c r="W74" s="177">
        <v>5.65</v>
      </c>
      <c r="X74" s="177">
        <v>1.21</v>
      </c>
      <c r="Y74" s="177">
        <v>0</v>
      </c>
      <c r="Z74" s="177">
        <v>2.2799999999999998</v>
      </c>
      <c r="AA74" s="177">
        <v>0.74</v>
      </c>
      <c r="AB74" s="177">
        <v>0</v>
      </c>
      <c r="AC74" s="177">
        <v>12.22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5.62</v>
      </c>
      <c r="AJ74" s="177">
        <v>0</v>
      </c>
      <c r="AK74" s="177">
        <v>21.38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20.04</v>
      </c>
      <c r="K75" s="177">
        <v>97.29</v>
      </c>
      <c r="L75" s="177">
        <v>45.88</v>
      </c>
      <c r="M75" s="177">
        <v>0</v>
      </c>
      <c r="N75" s="177">
        <v>0.97</v>
      </c>
      <c r="O75" s="177">
        <v>1.63</v>
      </c>
      <c r="P75" s="177">
        <v>1.89</v>
      </c>
      <c r="Q75" s="177">
        <v>3.23</v>
      </c>
      <c r="R75" s="177">
        <v>0.35</v>
      </c>
      <c r="S75" s="177">
        <v>3.24</v>
      </c>
      <c r="T75" s="177">
        <v>0</v>
      </c>
      <c r="U75" s="177">
        <v>9.4499999999999993</v>
      </c>
      <c r="V75" s="177">
        <v>0.47</v>
      </c>
      <c r="W75" s="177">
        <v>2.4300000000000002</v>
      </c>
      <c r="X75" s="177">
        <v>1.21</v>
      </c>
      <c r="Y75" s="177">
        <v>0</v>
      </c>
      <c r="Z75" s="177">
        <v>2.2799999999999998</v>
      </c>
      <c r="AA75" s="177">
        <v>0.74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5.62</v>
      </c>
      <c r="AJ75" s="177">
        <v>0</v>
      </c>
      <c r="AK75" s="177">
        <v>21.38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20.04</v>
      </c>
      <c r="K76" s="177">
        <v>97.29</v>
      </c>
      <c r="L76" s="177">
        <v>45.88</v>
      </c>
      <c r="M76" s="177">
        <v>0</v>
      </c>
      <c r="N76" s="177">
        <v>0.97</v>
      </c>
      <c r="O76" s="177">
        <v>1.63</v>
      </c>
      <c r="P76" s="177">
        <v>1.89</v>
      </c>
      <c r="Q76" s="177">
        <v>3.23</v>
      </c>
      <c r="R76" s="177">
        <v>0.35</v>
      </c>
      <c r="S76" s="177">
        <v>3.24</v>
      </c>
      <c r="T76" s="177">
        <v>0</v>
      </c>
      <c r="U76" s="177">
        <v>9.4499999999999993</v>
      </c>
      <c r="V76" s="177">
        <v>0.17</v>
      </c>
      <c r="W76" s="177">
        <v>2.4300000000000002</v>
      </c>
      <c r="X76" s="177">
        <v>1.21</v>
      </c>
      <c r="Y76" s="177">
        <v>0</v>
      </c>
      <c r="Z76" s="177">
        <v>2.2799999999999998</v>
      </c>
      <c r="AA76" s="177">
        <v>0.74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5.62</v>
      </c>
      <c r="AJ76" s="177">
        <v>0</v>
      </c>
      <c r="AK76" s="177">
        <v>21.88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20.04</v>
      </c>
      <c r="K77" s="177">
        <v>97.29</v>
      </c>
      <c r="L77" s="177">
        <v>45.88</v>
      </c>
      <c r="M77" s="177">
        <v>0</v>
      </c>
      <c r="N77" s="177">
        <v>0.97</v>
      </c>
      <c r="O77" s="177">
        <v>1.63</v>
      </c>
      <c r="P77" s="177">
        <v>1.89</v>
      </c>
      <c r="Q77" s="177">
        <v>3.23</v>
      </c>
      <c r="R77" s="177">
        <v>0.35</v>
      </c>
      <c r="S77" s="177">
        <v>3.24</v>
      </c>
      <c r="T77" s="177">
        <v>0</v>
      </c>
      <c r="U77" s="177">
        <v>9.4499999999999993</v>
      </c>
      <c r="V77" s="177">
        <v>0.17</v>
      </c>
      <c r="W77" s="177">
        <v>2.4300000000000002</v>
      </c>
      <c r="X77" s="177">
        <v>1.21</v>
      </c>
      <c r="Y77" s="177">
        <v>0</v>
      </c>
      <c r="Z77" s="177">
        <v>2.2799999999999998</v>
      </c>
      <c r="AA77" s="177">
        <v>0.74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5.62</v>
      </c>
      <c r="AJ77" s="177">
        <v>0</v>
      </c>
      <c r="AK77" s="177">
        <v>21.88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20.04</v>
      </c>
      <c r="K78" s="177">
        <v>98.86</v>
      </c>
      <c r="L78" s="177">
        <v>46.62</v>
      </c>
      <c r="M78" s="177">
        <v>0</v>
      </c>
      <c r="N78" s="177">
        <v>0.97</v>
      </c>
      <c r="O78" s="177">
        <v>1.63</v>
      </c>
      <c r="P78" s="177">
        <v>1.89</v>
      </c>
      <c r="Q78" s="177">
        <v>3.23</v>
      </c>
      <c r="R78" s="177">
        <v>0.35</v>
      </c>
      <c r="S78" s="177">
        <v>3.35</v>
      </c>
      <c r="T78" s="177">
        <v>0</v>
      </c>
      <c r="U78" s="177">
        <v>9.4499999999999993</v>
      </c>
      <c r="V78" s="177">
        <v>0.17</v>
      </c>
      <c r="W78" s="177">
        <v>2.4300000000000002</v>
      </c>
      <c r="X78" s="177">
        <v>1.21</v>
      </c>
      <c r="Y78" s="177">
        <v>0</v>
      </c>
      <c r="Z78" s="177">
        <v>2.2799999999999998</v>
      </c>
      <c r="AA78" s="177">
        <v>0.74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5.62</v>
      </c>
      <c r="AJ78" s="177">
        <v>0</v>
      </c>
      <c r="AK78" s="177">
        <v>21.88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20.04</v>
      </c>
      <c r="K79" s="177">
        <v>5.33</v>
      </c>
      <c r="L79" s="177">
        <v>6.23</v>
      </c>
      <c r="M79" s="177">
        <v>0</v>
      </c>
      <c r="N79" s="177">
        <v>0.97</v>
      </c>
      <c r="O79" s="177">
        <v>1.63</v>
      </c>
      <c r="P79" s="177">
        <v>1.89</v>
      </c>
      <c r="Q79" s="177">
        <v>0.17</v>
      </c>
      <c r="R79" s="177">
        <v>0.35</v>
      </c>
      <c r="S79" s="177">
        <v>0.22</v>
      </c>
      <c r="T79" s="177">
        <v>0</v>
      </c>
      <c r="U79" s="177">
        <v>9.4499999999999993</v>
      </c>
      <c r="V79" s="177">
        <v>0.17</v>
      </c>
      <c r="W79" s="177">
        <v>0.8</v>
      </c>
      <c r="X79" s="177">
        <v>1.21</v>
      </c>
      <c r="Y79" s="177">
        <v>0</v>
      </c>
      <c r="Z79" s="177">
        <v>2.2799999999999998</v>
      </c>
      <c r="AA79" s="177">
        <v>0.74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5.62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12.96</v>
      </c>
      <c r="H80" s="177">
        <v>0</v>
      </c>
      <c r="I80" s="177">
        <v>0</v>
      </c>
      <c r="J80" s="177">
        <v>20.04</v>
      </c>
      <c r="K80" s="177">
        <v>5.33</v>
      </c>
      <c r="L80" s="177">
        <v>2.11</v>
      </c>
      <c r="M80" s="177">
        <v>0</v>
      </c>
      <c r="N80" s="177">
        <v>0.97</v>
      </c>
      <c r="O80" s="177">
        <v>1.63</v>
      </c>
      <c r="P80" s="177">
        <v>1.89</v>
      </c>
      <c r="Q80" s="177">
        <v>0.17</v>
      </c>
      <c r="R80" s="177">
        <v>0.35</v>
      </c>
      <c r="S80" s="177">
        <v>0.22</v>
      </c>
      <c r="T80" s="177">
        <v>0</v>
      </c>
      <c r="U80" s="177">
        <v>9.4499999999999993</v>
      </c>
      <c r="V80" s="177">
        <v>0.17</v>
      </c>
      <c r="W80" s="177">
        <v>0.8</v>
      </c>
      <c r="X80" s="177">
        <v>1.21</v>
      </c>
      <c r="Y80" s="177">
        <v>0</v>
      </c>
      <c r="Z80" s="177">
        <v>2.2799999999999998</v>
      </c>
      <c r="AA80" s="177">
        <v>0.74</v>
      </c>
      <c r="AB80" s="177">
        <v>0</v>
      </c>
      <c r="AC80" s="177">
        <v>12.1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5.62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16</v>
      </c>
      <c r="H81" s="177">
        <v>0</v>
      </c>
      <c r="I81" s="177">
        <v>0</v>
      </c>
      <c r="J81" s="177">
        <v>20.04</v>
      </c>
      <c r="K81" s="177">
        <v>5.33</v>
      </c>
      <c r="L81" s="177">
        <v>2.11</v>
      </c>
      <c r="M81" s="177">
        <v>0</v>
      </c>
      <c r="N81" s="177">
        <v>0.97</v>
      </c>
      <c r="O81" s="177">
        <v>1.63</v>
      </c>
      <c r="P81" s="177">
        <v>1.89</v>
      </c>
      <c r="Q81" s="177">
        <v>0.17</v>
      </c>
      <c r="R81" s="177">
        <v>0.35</v>
      </c>
      <c r="S81" s="177">
        <v>0.22</v>
      </c>
      <c r="T81" s="177">
        <v>0</v>
      </c>
      <c r="U81" s="177">
        <v>9.4499999999999993</v>
      </c>
      <c r="V81" s="177">
        <v>0.17</v>
      </c>
      <c r="W81" s="177">
        <v>0.8</v>
      </c>
      <c r="X81" s="177">
        <v>1.21</v>
      </c>
      <c r="Y81" s="177">
        <v>0</v>
      </c>
      <c r="Z81" s="177">
        <v>2.2799999999999998</v>
      </c>
      <c r="AA81" s="177">
        <v>0.74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5.62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16</v>
      </c>
      <c r="H82" s="177">
        <v>0</v>
      </c>
      <c r="I82" s="177">
        <v>0</v>
      </c>
      <c r="J82" s="177">
        <v>20.04</v>
      </c>
      <c r="K82" s="177">
        <v>5.33</v>
      </c>
      <c r="L82" s="177">
        <v>2.11</v>
      </c>
      <c r="M82" s="177">
        <v>0</v>
      </c>
      <c r="N82" s="177">
        <v>0.97</v>
      </c>
      <c r="O82" s="177">
        <v>1.63</v>
      </c>
      <c r="P82" s="177">
        <v>1.89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9.4499999999999993</v>
      </c>
      <c r="V82" s="177">
        <v>0.17</v>
      </c>
      <c r="W82" s="177">
        <v>0.8</v>
      </c>
      <c r="X82" s="177">
        <v>1.21</v>
      </c>
      <c r="Y82" s="177">
        <v>0</v>
      </c>
      <c r="Z82" s="177">
        <v>2.2799999999999998</v>
      </c>
      <c r="AA82" s="177">
        <v>0.74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5.62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16</v>
      </c>
      <c r="H83" s="177">
        <v>0</v>
      </c>
      <c r="I83" s="177">
        <v>0</v>
      </c>
      <c r="J83" s="177">
        <v>20.04</v>
      </c>
      <c r="K83" s="177">
        <v>5.33</v>
      </c>
      <c r="L83" s="177">
        <v>2.11</v>
      </c>
      <c r="M83" s="177">
        <v>0</v>
      </c>
      <c r="N83" s="177">
        <v>0.97</v>
      </c>
      <c r="O83" s="177">
        <v>1.63</v>
      </c>
      <c r="P83" s="177">
        <v>5.61</v>
      </c>
      <c r="Q83" s="177">
        <v>0.17</v>
      </c>
      <c r="R83" s="177">
        <v>0.35</v>
      </c>
      <c r="S83" s="177">
        <v>0.22</v>
      </c>
      <c r="T83" s="177">
        <v>0</v>
      </c>
      <c r="U83" s="177">
        <v>9.4499999999999993</v>
      </c>
      <c r="V83" s="177">
        <v>0.17</v>
      </c>
      <c r="W83" s="177">
        <v>0.8</v>
      </c>
      <c r="X83" s="177">
        <v>1.21</v>
      </c>
      <c r="Y83" s="177">
        <v>0</v>
      </c>
      <c r="Z83" s="177">
        <v>2.2799999999999998</v>
      </c>
      <c r="AA83" s="177">
        <v>0.74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5.62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16</v>
      </c>
      <c r="H84" s="177">
        <v>0</v>
      </c>
      <c r="I84" s="177">
        <v>0</v>
      </c>
      <c r="J84" s="177">
        <v>20.04</v>
      </c>
      <c r="K84" s="177">
        <v>5.33</v>
      </c>
      <c r="L84" s="177">
        <v>2.11</v>
      </c>
      <c r="M84" s="177">
        <v>0</v>
      </c>
      <c r="N84" s="177">
        <v>0.97</v>
      </c>
      <c r="O84" s="177">
        <v>1.63</v>
      </c>
      <c r="P84" s="177">
        <v>6.35</v>
      </c>
      <c r="Q84" s="177">
        <v>0.17</v>
      </c>
      <c r="R84" s="177">
        <v>0.35</v>
      </c>
      <c r="S84" s="177">
        <v>0.22</v>
      </c>
      <c r="T84" s="177">
        <v>0</v>
      </c>
      <c r="U84" s="177">
        <v>9.4499999999999993</v>
      </c>
      <c r="V84" s="177">
        <v>0.17</v>
      </c>
      <c r="W84" s="177">
        <v>0.8</v>
      </c>
      <c r="X84" s="177">
        <v>1.21</v>
      </c>
      <c r="Y84" s="177">
        <v>0</v>
      </c>
      <c r="Z84" s="177">
        <v>2.2799999999999998</v>
      </c>
      <c r="AA84" s="177">
        <v>0.74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5.62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16</v>
      </c>
      <c r="H85" s="177">
        <v>0</v>
      </c>
      <c r="I85" s="177">
        <v>0</v>
      </c>
      <c r="J85" s="177">
        <v>20.04</v>
      </c>
      <c r="K85" s="177">
        <v>5.33</v>
      </c>
      <c r="L85" s="177">
        <v>2.11</v>
      </c>
      <c r="M85" s="177">
        <v>0</v>
      </c>
      <c r="N85" s="177">
        <v>0.97</v>
      </c>
      <c r="O85" s="177">
        <v>1.63</v>
      </c>
      <c r="P85" s="177">
        <v>2.39</v>
      </c>
      <c r="Q85" s="177">
        <v>0.17</v>
      </c>
      <c r="R85" s="177">
        <v>0.35</v>
      </c>
      <c r="S85" s="177">
        <v>0.22</v>
      </c>
      <c r="T85" s="177">
        <v>0</v>
      </c>
      <c r="U85" s="177">
        <v>9.4499999999999993</v>
      </c>
      <c r="V85" s="177">
        <v>0.17</v>
      </c>
      <c r="W85" s="177">
        <v>0.8</v>
      </c>
      <c r="X85" s="177">
        <v>1.21</v>
      </c>
      <c r="Y85" s="177">
        <v>0</v>
      </c>
      <c r="Z85" s="177">
        <v>2.2799999999999998</v>
      </c>
      <c r="AA85" s="177">
        <v>0.74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5.62</v>
      </c>
      <c r="AJ85" s="177">
        <v>0</v>
      </c>
      <c r="AK85" s="177">
        <v>12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16</v>
      </c>
      <c r="H86" s="177">
        <v>0</v>
      </c>
      <c r="I86" s="177">
        <v>0</v>
      </c>
      <c r="J86" s="177">
        <v>20.04</v>
      </c>
      <c r="K86" s="177">
        <v>5.33</v>
      </c>
      <c r="L86" s="177">
        <v>2.11</v>
      </c>
      <c r="M86" s="177">
        <v>0</v>
      </c>
      <c r="N86" s="177">
        <v>0.97</v>
      </c>
      <c r="O86" s="177">
        <v>1.63</v>
      </c>
      <c r="P86" s="177">
        <v>2.06</v>
      </c>
      <c r="Q86" s="177">
        <v>0.17</v>
      </c>
      <c r="R86" s="177">
        <v>0.35</v>
      </c>
      <c r="S86" s="177">
        <v>0.22</v>
      </c>
      <c r="T86" s="177">
        <v>0</v>
      </c>
      <c r="U86" s="177">
        <v>9.4499999999999993</v>
      </c>
      <c r="V86" s="177">
        <v>0.17</v>
      </c>
      <c r="W86" s="177">
        <v>0.8</v>
      </c>
      <c r="X86" s="177">
        <v>1.21</v>
      </c>
      <c r="Y86" s="177">
        <v>0</v>
      </c>
      <c r="Z86" s="177">
        <v>2.2799999999999998</v>
      </c>
      <c r="AA86" s="177">
        <v>0.74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5.62</v>
      </c>
      <c r="AJ86" s="177">
        <v>0</v>
      </c>
      <c r="AK86" s="177">
        <v>12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16</v>
      </c>
      <c r="H87" s="177">
        <v>0</v>
      </c>
      <c r="I87" s="177">
        <v>0</v>
      </c>
      <c r="J87" s="177">
        <v>20.04</v>
      </c>
      <c r="K87" s="177">
        <v>5.33</v>
      </c>
      <c r="L87" s="177">
        <v>2.11</v>
      </c>
      <c r="M87" s="177">
        <v>0</v>
      </c>
      <c r="N87" s="177">
        <v>0.97</v>
      </c>
      <c r="O87" s="177">
        <v>1.63</v>
      </c>
      <c r="P87" s="177">
        <v>2.11</v>
      </c>
      <c r="Q87" s="177">
        <v>0.17</v>
      </c>
      <c r="R87" s="177">
        <v>0.35</v>
      </c>
      <c r="S87" s="177">
        <v>0.22</v>
      </c>
      <c r="T87" s="177">
        <v>0</v>
      </c>
      <c r="U87" s="177">
        <v>9.4499999999999993</v>
      </c>
      <c r="V87" s="177">
        <v>0.17</v>
      </c>
      <c r="W87" s="177">
        <v>0.8</v>
      </c>
      <c r="X87" s="177">
        <v>1.21</v>
      </c>
      <c r="Y87" s="177">
        <v>0</v>
      </c>
      <c r="Z87" s="177">
        <v>2.2799999999999998</v>
      </c>
      <c r="AA87" s="177">
        <v>0.74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5.62</v>
      </c>
      <c r="AJ87" s="177">
        <v>0</v>
      </c>
      <c r="AK87" s="177">
        <v>12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16</v>
      </c>
      <c r="H88" s="177">
        <v>0</v>
      </c>
      <c r="I88" s="177">
        <v>0</v>
      </c>
      <c r="J88" s="177">
        <v>20.04</v>
      </c>
      <c r="K88" s="177">
        <v>5.33</v>
      </c>
      <c r="L88" s="177">
        <v>2.11</v>
      </c>
      <c r="M88" s="177">
        <v>0</v>
      </c>
      <c r="N88" s="177">
        <v>0.97</v>
      </c>
      <c r="O88" s="177">
        <v>1.63</v>
      </c>
      <c r="P88" s="177">
        <v>2.08</v>
      </c>
      <c r="Q88" s="177">
        <v>0.17</v>
      </c>
      <c r="R88" s="177">
        <v>0.35</v>
      </c>
      <c r="S88" s="177">
        <v>0.22</v>
      </c>
      <c r="T88" s="177">
        <v>0</v>
      </c>
      <c r="U88" s="177">
        <v>9.4499999999999993</v>
      </c>
      <c r="V88" s="177">
        <v>0.17</v>
      </c>
      <c r="W88" s="177">
        <v>0.8</v>
      </c>
      <c r="X88" s="177">
        <v>1.21</v>
      </c>
      <c r="Y88" s="177">
        <v>0</v>
      </c>
      <c r="Z88" s="177">
        <v>2.2799999999999998</v>
      </c>
      <c r="AA88" s="177">
        <v>0.74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-24</v>
      </c>
      <c r="AH88" s="177">
        <v>0</v>
      </c>
      <c r="AI88" s="177">
        <v>5.62</v>
      </c>
      <c r="AJ88" s="177">
        <v>0</v>
      </c>
      <c r="AK88" s="177">
        <v>12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16</v>
      </c>
      <c r="H89" s="177">
        <v>0</v>
      </c>
      <c r="I89" s="177">
        <v>0</v>
      </c>
      <c r="J89" s="177">
        <v>20.04</v>
      </c>
      <c r="K89" s="177">
        <v>5.33</v>
      </c>
      <c r="L89" s="177">
        <v>2.11</v>
      </c>
      <c r="M89" s="177">
        <v>0</v>
      </c>
      <c r="N89" s="177">
        <v>0.97</v>
      </c>
      <c r="O89" s="177">
        <v>1.63</v>
      </c>
      <c r="P89" s="177">
        <v>2.13</v>
      </c>
      <c r="Q89" s="177">
        <v>0.17</v>
      </c>
      <c r="R89" s="177">
        <v>0.35</v>
      </c>
      <c r="S89" s="177">
        <v>0.22</v>
      </c>
      <c r="T89" s="177">
        <v>0</v>
      </c>
      <c r="U89" s="177">
        <v>9.4499999999999993</v>
      </c>
      <c r="V89" s="177">
        <v>0.17</v>
      </c>
      <c r="W89" s="177">
        <v>0.8</v>
      </c>
      <c r="X89" s="177">
        <v>1.21</v>
      </c>
      <c r="Y89" s="177">
        <v>0</v>
      </c>
      <c r="Z89" s="177">
        <v>2.2799999999999998</v>
      </c>
      <c r="AA89" s="177">
        <v>0.74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-24</v>
      </c>
      <c r="AH89" s="177">
        <v>0</v>
      </c>
      <c r="AI89" s="177">
        <v>5.62</v>
      </c>
      <c r="AJ89" s="177">
        <v>0</v>
      </c>
      <c r="AK89" s="177">
        <v>12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16</v>
      </c>
      <c r="H90" s="177">
        <v>0</v>
      </c>
      <c r="I90" s="177">
        <v>0</v>
      </c>
      <c r="J90" s="177">
        <v>20.04</v>
      </c>
      <c r="K90" s="177">
        <v>5.33</v>
      </c>
      <c r="L90" s="177">
        <v>2.11</v>
      </c>
      <c r="M90" s="177">
        <v>0</v>
      </c>
      <c r="N90" s="177">
        <v>0.97</v>
      </c>
      <c r="O90" s="177">
        <v>1.63</v>
      </c>
      <c r="P90" s="177">
        <v>2.11</v>
      </c>
      <c r="Q90" s="177">
        <v>0.17</v>
      </c>
      <c r="R90" s="177">
        <v>0.35</v>
      </c>
      <c r="S90" s="177">
        <v>0.22</v>
      </c>
      <c r="T90" s="177">
        <v>0</v>
      </c>
      <c r="U90" s="177">
        <v>9.4499999999999993</v>
      </c>
      <c r="V90" s="177">
        <v>0.17</v>
      </c>
      <c r="W90" s="177">
        <v>0.8</v>
      </c>
      <c r="X90" s="177">
        <v>1.21</v>
      </c>
      <c r="Y90" s="177">
        <v>0</v>
      </c>
      <c r="Z90" s="177">
        <v>2.2799999999999998</v>
      </c>
      <c r="AA90" s="177">
        <v>0.74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-24</v>
      </c>
      <c r="AH90" s="177">
        <v>0</v>
      </c>
      <c r="AI90" s="177">
        <v>5.62</v>
      </c>
      <c r="AJ90" s="177">
        <v>0</v>
      </c>
      <c r="AK90" s="177">
        <v>12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8.8000000000000007</v>
      </c>
      <c r="E91" s="177">
        <v>0</v>
      </c>
      <c r="F91" s="177">
        <v>0</v>
      </c>
      <c r="G91" s="177">
        <v>16</v>
      </c>
      <c r="H91" s="177">
        <v>0</v>
      </c>
      <c r="I91" s="177">
        <v>0</v>
      </c>
      <c r="J91" s="177">
        <v>20.04</v>
      </c>
      <c r="K91" s="177">
        <v>5.33</v>
      </c>
      <c r="L91" s="177">
        <v>2.11</v>
      </c>
      <c r="M91" s="177">
        <v>0</v>
      </c>
      <c r="N91" s="177">
        <v>0.97</v>
      </c>
      <c r="O91" s="177">
        <v>1.63</v>
      </c>
      <c r="P91" s="177">
        <v>2.11</v>
      </c>
      <c r="Q91" s="177">
        <v>0.17</v>
      </c>
      <c r="R91" s="177">
        <v>0.35</v>
      </c>
      <c r="S91" s="177">
        <v>0.22</v>
      </c>
      <c r="T91" s="177">
        <v>0</v>
      </c>
      <c r="U91" s="177">
        <v>9.4499999999999993</v>
      </c>
      <c r="V91" s="177">
        <v>0.17</v>
      </c>
      <c r="W91" s="177">
        <v>0.8</v>
      </c>
      <c r="X91" s="177">
        <v>1.21</v>
      </c>
      <c r="Y91" s="177">
        <v>0</v>
      </c>
      <c r="Z91" s="177">
        <v>2.2799999999999998</v>
      </c>
      <c r="AA91" s="177">
        <v>0.74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5.62</v>
      </c>
      <c r="AJ91" s="177">
        <v>0</v>
      </c>
      <c r="AK91" s="177">
        <v>12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8.8000000000000007</v>
      </c>
      <c r="E92" s="177">
        <v>0</v>
      </c>
      <c r="F92" s="177">
        <v>0</v>
      </c>
      <c r="G92" s="177">
        <v>16</v>
      </c>
      <c r="H92" s="177">
        <v>0</v>
      </c>
      <c r="I92" s="177">
        <v>0</v>
      </c>
      <c r="J92" s="177">
        <v>20.04</v>
      </c>
      <c r="K92" s="177">
        <v>5.33</v>
      </c>
      <c r="L92" s="177">
        <v>2.11</v>
      </c>
      <c r="M92" s="177">
        <v>0</v>
      </c>
      <c r="N92" s="177">
        <v>0.97</v>
      </c>
      <c r="O92" s="177">
        <v>1.63</v>
      </c>
      <c r="P92" s="177">
        <v>2.11</v>
      </c>
      <c r="Q92" s="177">
        <v>0.17</v>
      </c>
      <c r="R92" s="177">
        <v>0.35</v>
      </c>
      <c r="S92" s="177">
        <v>0.22</v>
      </c>
      <c r="T92" s="177">
        <v>0</v>
      </c>
      <c r="U92" s="177">
        <v>9.4499999999999993</v>
      </c>
      <c r="V92" s="177">
        <v>0.17</v>
      </c>
      <c r="W92" s="177">
        <v>0.8</v>
      </c>
      <c r="X92" s="177">
        <v>1.21</v>
      </c>
      <c r="Y92" s="177">
        <v>0</v>
      </c>
      <c r="Z92" s="177">
        <v>2.2799999999999998</v>
      </c>
      <c r="AA92" s="177">
        <v>0.74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5.62</v>
      </c>
      <c r="AJ92" s="177">
        <v>0</v>
      </c>
      <c r="AK92" s="177">
        <v>12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8.8000000000000007</v>
      </c>
      <c r="E93" s="177">
        <v>0</v>
      </c>
      <c r="F93" s="177">
        <v>0</v>
      </c>
      <c r="G93" s="177">
        <v>16</v>
      </c>
      <c r="H93" s="177">
        <v>0</v>
      </c>
      <c r="I93" s="177">
        <v>0</v>
      </c>
      <c r="J93" s="177">
        <v>20.04</v>
      </c>
      <c r="K93" s="177">
        <v>5.33</v>
      </c>
      <c r="L93" s="177">
        <v>2.11</v>
      </c>
      <c r="M93" s="177">
        <v>0</v>
      </c>
      <c r="N93" s="177">
        <v>0.97</v>
      </c>
      <c r="O93" s="177">
        <v>1.63</v>
      </c>
      <c r="P93" s="177">
        <v>2.11</v>
      </c>
      <c r="Q93" s="177">
        <v>0.17</v>
      </c>
      <c r="R93" s="177">
        <v>0.35</v>
      </c>
      <c r="S93" s="177">
        <v>0.22</v>
      </c>
      <c r="T93" s="177">
        <v>0</v>
      </c>
      <c r="U93" s="177">
        <v>9.4499999999999993</v>
      </c>
      <c r="V93" s="177">
        <v>0.17</v>
      </c>
      <c r="W93" s="177">
        <v>0.8</v>
      </c>
      <c r="X93" s="177">
        <v>1.21</v>
      </c>
      <c r="Y93" s="177">
        <v>0</v>
      </c>
      <c r="Z93" s="177">
        <v>2.2799999999999998</v>
      </c>
      <c r="AA93" s="177">
        <v>0.74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-24</v>
      </c>
      <c r="AH93" s="177">
        <v>0</v>
      </c>
      <c r="AI93" s="177">
        <v>5.62</v>
      </c>
      <c r="AJ93" s="177">
        <v>0</v>
      </c>
      <c r="AK93" s="177">
        <v>12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8.8000000000000007</v>
      </c>
      <c r="E94" s="177">
        <v>0</v>
      </c>
      <c r="F94" s="177">
        <v>0</v>
      </c>
      <c r="G94" s="177">
        <v>16</v>
      </c>
      <c r="H94" s="177">
        <v>0</v>
      </c>
      <c r="I94" s="177">
        <v>0</v>
      </c>
      <c r="J94" s="177">
        <v>20.04</v>
      </c>
      <c r="K94" s="177">
        <v>5.33</v>
      </c>
      <c r="L94" s="177">
        <v>2.11</v>
      </c>
      <c r="M94" s="177">
        <v>0</v>
      </c>
      <c r="N94" s="177">
        <v>0.97</v>
      </c>
      <c r="O94" s="177">
        <v>1.63</v>
      </c>
      <c r="P94" s="177">
        <v>2.11</v>
      </c>
      <c r="Q94" s="177">
        <v>0.17</v>
      </c>
      <c r="R94" s="177">
        <v>0.35</v>
      </c>
      <c r="S94" s="177">
        <v>0.22</v>
      </c>
      <c r="T94" s="177">
        <v>0</v>
      </c>
      <c r="U94" s="177">
        <v>9.4499999999999993</v>
      </c>
      <c r="V94" s="177">
        <v>0.17</v>
      </c>
      <c r="W94" s="177">
        <v>0.8</v>
      </c>
      <c r="X94" s="177">
        <v>1.21</v>
      </c>
      <c r="Y94" s="177">
        <v>0</v>
      </c>
      <c r="Z94" s="177">
        <v>2.2799999999999998</v>
      </c>
      <c r="AA94" s="177">
        <v>0.74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-24</v>
      </c>
      <c r="AH94" s="177">
        <v>0</v>
      </c>
      <c r="AI94" s="177">
        <v>5.62</v>
      </c>
      <c r="AJ94" s="177">
        <v>0</v>
      </c>
      <c r="AK94" s="177">
        <v>12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9.07</v>
      </c>
      <c r="E95" s="177">
        <v>0</v>
      </c>
      <c r="F95" s="177">
        <v>0</v>
      </c>
      <c r="G95" s="177">
        <v>16.27</v>
      </c>
      <c r="H95" s="177">
        <v>0</v>
      </c>
      <c r="I95" s="177">
        <v>0</v>
      </c>
      <c r="J95" s="177">
        <v>20.04</v>
      </c>
      <c r="K95" s="177">
        <v>5.33</v>
      </c>
      <c r="L95" s="177">
        <v>2.11</v>
      </c>
      <c r="M95" s="177">
        <v>0</v>
      </c>
      <c r="N95" s="177">
        <v>0.97</v>
      </c>
      <c r="O95" s="177">
        <v>1.63</v>
      </c>
      <c r="P95" s="177">
        <v>2.11</v>
      </c>
      <c r="Q95" s="177">
        <v>0.17</v>
      </c>
      <c r="R95" s="177">
        <v>0.35</v>
      </c>
      <c r="S95" s="177">
        <v>0.22</v>
      </c>
      <c r="T95" s="177">
        <v>0</v>
      </c>
      <c r="U95" s="177">
        <v>9.4499999999999993</v>
      </c>
      <c r="V95" s="177">
        <v>0.17</v>
      </c>
      <c r="W95" s="177">
        <v>0.56000000000000005</v>
      </c>
      <c r="X95" s="177">
        <v>1.21</v>
      </c>
      <c r="Y95" s="177">
        <v>0</v>
      </c>
      <c r="Z95" s="177">
        <v>2.2799999999999998</v>
      </c>
      <c r="AA95" s="177">
        <v>0.74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-24</v>
      </c>
      <c r="AH95" s="177">
        <v>0</v>
      </c>
      <c r="AI95" s="177">
        <v>5.62</v>
      </c>
      <c r="AJ95" s="177">
        <v>0</v>
      </c>
      <c r="AK95" s="177">
        <v>12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9.07</v>
      </c>
      <c r="E96" s="177">
        <v>0</v>
      </c>
      <c r="F96" s="177">
        <v>0</v>
      </c>
      <c r="G96" s="177">
        <v>16.27</v>
      </c>
      <c r="H96" s="177">
        <v>0</v>
      </c>
      <c r="I96" s="177">
        <v>0</v>
      </c>
      <c r="J96" s="177">
        <v>20.04</v>
      </c>
      <c r="K96" s="177">
        <v>5.33</v>
      </c>
      <c r="L96" s="177">
        <v>2.11</v>
      </c>
      <c r="M96" s="177">
        <v>0</v>
      </c>
      <c r="N96" s="177">
        <v>0.97</v>
      </c>
      <c r="O96" s="177">
        <v>1.63</v>
      </c>
      <c r="P96" s="177">
        <v>2.11</v>
      </c>
      <c r="Q96" s="177">
        <v>0.17</v>
      </c>
      <c r="R96" s="177">
        <v>0.35</v>
      </c>
      <c r="S96" s="177">
        <v>0.22</v>
      </c>
      <c r="T96" s="177">
        <v>0</v>
      </c>
      <c r="U96" s="177">
        <v>9.4499999999999993</v>
      </c>
      <c r="V96" s="177">
        <v>0.17</v>
      </c>
      <c r="W96" s="177">
        <v>0.56000000000000005</v>
      </c>
      <c r="X96" s="177">
        <v>1.21</v>
      </c>
      <c r="Y96" s="177">
        <v>0</v>
      </c>
      <c r="Z96" s="177">
        <v>2.2799999999999998</v>
      </c>
      <c r="AA96" s="177">
        <v>0.74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-24</v>
      </c>
      <c r="AH96" s="177">
        <v>0</v>
      </c>
      <c r="AI96" s="177">
        <v>5.62</v>
      </c>
      <c r="AJ96" s="177">
        <v>0</v>
      </c>
      <c r="AK96" s="177">
        <v>12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9.07</v>
      </c>
      <c r="E97" s="177">
        <v>0</v>
      </c>
      <c r="F97" s="177">
        <v>0</v>
      </c>
      <c r="G97" s="177">
        <v>16.27</v>
      </c>
      <c r="H97" s="177">
        <v>0</v>
      </c>
      <c r="I97" s="177">
        <v>0</v>
      </c>
      <c r="J97" s="177">
        <v>20.04</v>
      </c>
      <c r="K97" s="177">
        <v>5.33</v>
      </c>
      <c r="L97" s="177">
        <v>2.11</v>
      </c>
      <c r="M97" s="177">
        <v>0</v>
      </c>
      <c r="N97" s="177">
        <v>0.97</v>
      </c>
      <c r="O97" s="177">
        <v>1.63</v>
      </c>
      <c r="P97" s="177">
        <v>2.11</v>
      </c>
      <c r="Q97" s="177">
        <v>0.17</v>
      </c>
      <c r="R97" s="177">
        <v>0.35</v>
      </c>
      <c r="S97" s="177">
        <v>0.22</v>
      </c>
      <c r="T97" s="177">
        <v>0</v>
      </c>
      <c r="U97" s="177">
        <v>9.4499999999999993</v>
      </c>
      <c r="V97" s="177">
        <v>0.17</v>
      </c>
      <c r="W97" s="177">
        <v>0.56000000000000005</v>
      </c>
      <c r="X97" s="177">
        <v>1.21</v>
      </c>
      <c r="Y97" s="177">
        <v>0</v>
      </c>
      <c r="Z97" s="177">
        <v>2.2799999999999998</v>
      </c>
      <c r="AA97" s="177">
        <v>0.74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5.62</v>
      </c>
      <c r="AJ97" s="177">
        <v>0</v>
      </c>
      <c r="AK97" s="177">
        <v>12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9.07</v>
      </c>
      <c r="E98" s="177">
        <v>0</v>
      </c>
      <c r="F98" s="177">
        <v>0</v>
      </c>
      <c r="G98" s="177">
        <v>16.27</v>
      </c>
      <c r="H98" s="177">
        <v>0</v>
      </c>
      <c r="I98" s="177">
        <v>0</v>
      </c>
      <c r="J98" s="177">
        <v>20.04</v>
      </c>
      <c r="K98" s="177">
        <v>5.33</v>
      </c>
      <c r="L98" s="177">
        <v>2.11</v>
      </c>
      <c r="M98" s="177">
        <v>0</v>
      </c>
      <c r="N98" s="177">
        <v>0.97</v>
      </c>
      <c r="O98" s="177">
        <v>1.63</v>
      </c>
      <c r="P98" s="177">
        <v>2.11</v>
      </c>
      <c r="Q98" s="177">
        <v>0.17</v>
      </c>
      <c r="R98" s="177">
        <v>0.35</v>
      </c>
      <c r="S98" s="177">
        <v>0.22</v>
      </c>
      <c r="T98" s="177">
        <v>0</v>
      </c>
      <c r="U98" s="177">
        <v>9.4499999999999993</v>
      </c>
      <c r="V98" s="177">
        <v>0.17</v>
      </c>
      <c r="W98" s="177">
        <v>0.56000000000000005</v>
      </c>
      <c r="X98" s="177">
        <v>1.21</v>
      </c>
      <c r="Y98" s="177">
        <v>0</v>
      </c>
      <c r="Z98" s="177">
        <v>2.2799999999999998</v>
      </c>
      <c r="AA98" s="177">
        <v>0.74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5.62</v>
      </c>
      <c r="AJ98" s="177">
        <v>0</v>
      </c>
      <c r="AK98" s="177">
        <v>12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0.21622499999999975</v>
      </c>
      <c r="E99">
        <f t="shared" si="0"/>
        <v>0</v>
      </c>
      <c r="F99">
        <f t="shared" si="0"/>
        <v>0</v>
      </c>
      <c r="G99">
        <f t="shared" si="0"/>
        <v>0.38837249999999995</v>
      </c>
      <c r="H99">
        <f t="shared" si="0"/>
        <v>0</v>
      </c>
      <c r="I99">
        <f t="shared" si="0"/>
        <v>0</v>
      </c>
      <c r="J99">
        <f t="shared" si="0"/>
        <v>0.48464249999999937</v>
      </c>
      <c r="K99">
        <f t="shared" si="0"/>
        <v>1.4450774999999987</v>
      </c>
      <c r="L99">
        <f t="shared" si="0"/>
        <v>0.64052500000000046</v>
      </c>
      <c r="M99">
        <f t="shared" si="0"/>
        <v>0</v>
      </c>
      <c r="N99">
        <f t="shared" si="0"/>
        <v>2.3279999999999981E-2</v>
      </c>
      <c r="O99">
        <f t="shared" si="0"/>
        <v>3.9119999999999946E-2</v>
      </c>
      <c r="P99">
        <f t="shared" si="0"/>
        <v>4.8502500000000004E-2</v>
      </c>
      <c r="Q99">
        <f t="shared" si="0"/>
        <v>5.2842499999999924E-2</v>
      </c>
      <c r="R99">
        <f t="shared" si="0"/>
        <v>4.739999999999997E-2</v>
      </c>
      <c r="S99">
        <f t="shared" si="0"/>
        <v>2.8417499999999978E-2</v>
      </c>
      <c r="T99">
        <f t="shared" si="0"/>
        <v>0</v>
      </c>
      <c r="U99">
        <f t="shared" si="0"/>
        <v>0.22680000000000036</v>
      </c>
      <c r="V99">
        <f t="shared" si="0"/>
        <v>3.6562499999999942E-2</v>
      </c>
      <c r="W99">
        <f t="shared" si="0"/>
        <v>3.2032500000000019E-2</v>
      </c>
      <c r="X99">
        <f t="shared" si="0"/>
        <v>5.2720000000000114E-2</v>
      </c>
      <c r="Y99">
        <f t="shared" si="0"/>
        <v>0</v>
      </c>
      <c r="Z99">
        <f t="shared" si="0"/>
        <v>0.14314999999999961</v>
      </c>
      <c r="AA99">
        <f t="shared" si="0"/>
        <v>9.8852500000000107E-2</v>
      </c>
      <c r="AB99">
        <f t="shared" si="0"/>
        <v>0</v>
      </c>
      <c r="AC99">
        <f t="shared" si="0"/>
        <v>0.29020250000000009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6.4754999999999965E-2</v>
      </c>
      <c r="AH99">
        <f t="shared" si="0"/>
        <v>8.0250000000000004E-4</v>
      </c>
      <c r="AI99">
        <f t="shared" si="0"/>
        <v>0.13488000000000008</v>
      </c>
      <c r="AJ99">
        <f t="shared" si="0"/>
        <v>0</v>
      </c>
      <c r="AK99">
        <f t="shared" si="0"/>
        <v>0.44786749999999997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6.9</v>
      </c>
      <c r="AH3" s="177">
        <v>0</v>
      </c>
      <c r="AI3" s="177">
        <v>2.12</v>
      </c>
      <c r="AJ3" s="177">
        <v>0</v>
      </c>
      <c r="AK3" s="177">
        <v>2.2999999999999998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6.9</v>
      </c>
      <c r="AH4" s="177">
        <v>0</v>
      </c>
      <c r="AI4" s="177">
        <v>2.12</v>
      </c>
      <c r="AJ4" s="177">
        <v>0</v>
      </c>
      <c r="AK4" s="177">
        <v>2.2999999999999998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6.9</v>
      </c>
      <c r="AH5" s="177">
        <v>0</v>
      </c>
      <c r="AI5" s="177">
        <v>2.12</v>
      </c>
      <c r="AJ5" s="177">
        <v>0</v>
      </c>
      <c r="AK5" s="177">
        <v>2.2999999999999998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6.9</v>
      </c>
      <c r="AH6" s="177">
        <v>0</v>
      </c>
      <c r="AI6" s="177">
        <v>2.12</v>
      </c>
      <c r="AJ6" s="177">
        <v>0</v>
      </c>
      <c r="AK6" s="177">
        <v>2.2999999999999998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6.9</v>
      </c>
      <c r="AH7" s="177">
        <v>0</v>
      </c>
      <c r="AI7" s="177">
        <v>2.12</v>
      </c>
      <c r="AJ7" s="177">
        <v>0</v>
      </c>
      <c r="AK7" s="177">
        <v>2.2999999999999998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6.9</v>
      </c>
      <c r="AH8" s="177">
        <v>0</v>
      </c>
      <c r="AI8" s="177">
        <v>2.12</v>
      </c>
      <c r="AJ8" s="177">
        <v>0</v>
      </c>
      <c r="AK8" s="177">
        <v>2.2999999999999998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6.9</v>
      </c>
      <c r="AH9" s="177">
        <v>0</v>
      </c>
      <c r="AI9" s="177">
        <v>2.12</v>
      </c>
      <c r="AJ9" s="177">
        <v>0</v>
      </c>
      <c r="AK9" s="177">
        <v>2.2999999999999998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6.9</v>
      </c>
      <c r="AH10" s="177">
        <v>0</v>
      </c>
      <c r="AI10" s="177">
        <v>2.12</v>
      </c>
      <c r="AJ10" s="177">
        <v>0</v>
      </c>
      <c r="AK10" s="177">
        <v>2.2999999999999998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6.9</v>
      </c>
      <c r="AH11" s="177">
        <v>0</v>
      </c>
      <c r="AI11" s="177">
        <v>2.12</v>
      </c>
      <c r="AJ11" s="177">
        <v>0</v>
      </c>
      <c r="AK11" s="177">
        <v>2.2999999999999998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6.9</v>
      </c>
      <c r="AH12" s="177">
        <v>0</v>
      </c>
      <c r="AI12" s="177">
        <v>2.12</v>
      </c>
      <c r="AJ12" s="177">
        <v>0</v>
      </c>
      <c r="AK12" s="177">
        <v>2.2999999999999998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6.9</v>
      </c>
      <c r="AH13" s="177">
        <v>0</v>
      </c>
      <c r="AI13" s="177">
        <v>2.12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6.9</v>
      </c>
      <c r="AH14" s="177">
        <v>0</v>
      </c>
      <c r="AI14" s="177">
        <v>2.12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9.64</v>
      </c>
      <c r="AH15" s="177">
        <v>0</v>
      </c>
      <c r="AI15" s="177">
        <v>2.12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9.64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6.75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6.75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6.75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6.75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6.75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6.75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6.75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6.75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6.75</v>
      </c>
      <c r="AH25" s="177">
        <v>0</v>
      </c>
      <c r="AI25" s="177">
        <v>2.12</v>
      </c>
      <c r="AJ25" s="177">
        <v>0</v>
      </c>
      <c r="AK25" s="177">
        <v>2.17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6.75</v>
      </c>
      <c r="AH26" s="177">
        <v>0</v>
      </c>
      <c r="AI26" s="177">
        <v>2.12</v>
      </c>
      <c r="AJ26" s="177">
        <v>0</v>
      </c>
      <c r="AK26" s="177">
        <v>2.17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8.9</v>
      </c>
      <c r="AH27" s="177">
        <v>0</v>
      </c>
      <c r="AI27" s="177">
        <v>2.12</v>
      </c>
      <c r="AJ27" s="177">
        <v>0</v>
      </c>
      <c r="AK27" s="177">
        <v>2.17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8.2899999999999991</v>
      </c>
      <c r="AH28" s="177">
        <v>0</v>
      </c>
      <c r="AI28" s="177">
        <v>2.12</v>
      </c>
      <c r="AJ28" s="177">
        <v>0</v>
      </c>
      <c r="AK28" s="177">
        <v>2.17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5.54</v>
      </c>
      <c r="AH29" s="177">
        <v>0</v>
      </c>
      <c r="AI29" s="177">
        <v>2.12</v>
      </c>
      <c r="AJ29" s="177">
        <v>0</v>
      </c>
      <c r="AK29" s="177">
        <v>2.17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5.54</v>
      </c>
      <c r="AH30" s="177">
        <v>0</v>
      </c>
      <c r="AI30" s="177">
        <v>2.12</v>
      </c>
      <c r="AJ30" s="177">
        <v>0</v>
      </c>
      <c r="AK30" s="177">
        <v>2.17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4.4800000000000004</v>
      </c>
      <c r="AH31" s="177">
        <v>0</v>
      </c>
      <c r="AI31" s="177">
        <v>2.12</v>
      </c>
      <c r="AJ31" s="177">
        <v>0</v>
      </c>
      <c r="AK31" s="177">
        <v>2.17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4.4800000000000004</v>
      </c>
      <c r="AH32" s="177">
        <v>0</v>
      </c>
      <c r="AI32" s="177">
        <v>2.12</v>
      </c>
      <c r="AJ32" s="177">
        <v>0</v>
      </c>
      <c r="AK32" s="177">
        <v>2.17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2.0499999999999998</v>
      </c>
      <c r="AH33" s="177">
        <v>1.21</v>
      </c>
      <c r="AI33" s="177">
        <v>2.12</v>
      </c>
      <c r="AJ33" s="177">
        <v>0</v>
      </c>
      <c r="AK33" s="177">
        <v>2.17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4.4800000000000004</v>
      </c>
      <c r="AH34" s="177">
        <v>0</v>
      </c>
      <c r="AI34" s="177">
        <v>2.12</v>
      </c>
      <c r="AJ34" s="177">
        <v>0</v>
      </c>
      <c r="AK34" s="177">
        <v>2.17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4.4800000000000004</v>
      </c>
      <c r="AH35" s="177">
        <v>0</v>
      </c>
      <c r="AI35" s="177">
        <v>2.12</v>
      </c>
      <c r="AJ35" s="177">
        <v>0</v>
      </c>
      <c r="AK35" s="177">
        <v>2.17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4.4800000000000004</v>
      </c>
      <c r="AH36" s="177">
        <v>0</v>
      </c>
      <c r="AI36" s="177">
        <v>2.12</v>
      </c>
      <c r="AJ36" s="177">
        <v>0</v>
      </c>
      <c r="AK36" s="177">
        <v>2.17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4.4800000000000004</v>
      </c>
      <c r="AH37" s="177">
        <v>0</v>
      </c>
      <c r="AI37" s="177">
        <v>2.12</v>
      </c>
      <c r="AJ37" s="177">
        <v>0</v>
      </c>
      <c r="AK37" s="177">
        <v>2.17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4.4800000000000004</v>
      </c>
      <c r="AH38" s="177">
        <v>0</v>
      </c>
      <c r="AI38" s="177">
        <v>2.12</v>
      </c>
      <c r="AJ38" s="177">
        <v>0</v>
      </c>
      <c r="AK38" s="177">
        <v>2.17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2.12</v>
      </c>
      <c r="AJ39" s="177">
        <v>0</v>
      </c>
      <c r="AK39" s="177">
        <v>2.17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2.12</v>
      </c>
      <c r="AJ40" s="177">
        <v>0</v>
      </c>
      <c r="AK40" s="177">
        <v>2.17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2.12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2.12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2.12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2.12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2.12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2.12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2.12</v>
      </c>
      <c r="AJ47" s="177">
        <v>0</v>
      </c>
      <c r="AK47" s="177">
        <v>2.17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2.12</v>
      </c>
      <c r="AJ48" s="177">
        <v>0</v>
      </c>
      <c r="AK48" s="177">
        <v>2.17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2.12</v>
      </c>
      <c r="AJ49" s="177">
        <v>0</v>
      </c>
      <c r="AK49" s="177">
        <v>2.17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2.12</v>
      </c>
      <c r="AJ50" s="177">
        <v>0</v>
      </c>
      <c r="AK50" s="177">
        <v>2.17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2.12</v>
      </c>
      <c r="AJ51" s="177">
        <v>0</v>
      </c>
      <c r="AK51" s="177">
        <v>2.17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2.12</v>
      </c>
      <c r="AJ52" s="177">
        <v>0</v>
      </c>
      <c r="AK52" s="177">
        <v>2.17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2.12</v>
      </c>
      <c r="AJ53" s="177">
        <v>0</v>
      </c>
      <c r="AK53" s="177">
        <v>2.17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2.12</v>
      </c>
      <c r="AJ54" s="177">
        <v>0</v>
      </c>
      <c r="AK54" s="177">
        <v>2.17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2.12</v>
      </c>
      <c r="AJ55" s="177">
        <v>0</v>
      </c>
      <c r="AK55" s="177">
        <v>2.17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2.12</v>
      </c>
      <c r="AJ56" s="177">
        <v>0</v>
      </c>
      <c r="AK56" s="177">
        <v>2.17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0.06</v>
      </c>
      <c r="AH57" s="177">
        <v>0</v>
      </c>
      <c r="AI57" s="177">
        <v>2.12</v>
      </c>
      <c r="AJ57" s="177">
        <v>0</v>
      </c>
      <c r="AK57" s="177">
        <v>2.1800000000000002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0.06</v>
      </c>
      <c r="AH58" s="177">
        <v>0</v>
      </c>
      <c r="AI58" s="177">
        <v>2.12</v>
      </c>
      <c r="AJ58" s="177">
        <v>0</v>
      </c>
      <c r="AK58" s="177">
        <v>2.1800000000000002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2.12</v>
      </c>
      <c r="AJ59" s="177">
        <v>0</v>
      </c>
      <c r="AK59" s="177">
        <v>2.2999999999999998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2.12</v>
      </c>
      <c r="AJ60" s="177">
        <v>0</v>
      </c>
      <c r="AK60" s="177">
        <v>2.2999999999999998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2.12</v>
      </c>
      <c r="AJ61" s="177">
        <v>0</v>
      </c>
      <c r="AK61" s="177">
        <v>2.2999999999999998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2.12</v>
      </c>
      <c r="AJ62" s="177">
        <v>0</v>
      </c>
      <c r="AK62" s="177">
        <v>2.2999999999999998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2.12</v>
      </c>
      <c r="AJ63" s="177">
        <v>0</v>
      </c>
      <c r="AK63" s="177">
        <v>2.2999999999999998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2.12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2.12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2.12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2.12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2.12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2.12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2.12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2.12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2.12</v>
      </c>
      <c r="AJ72" s="177">
        <v>0</v>
      </c>
      <c r="AK72" s="177">
        <v>2.17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2.12</v>
      </c>
      <c r="AJ73" s="177">
        <v>0</v>
      </c>
      <c r="AK73" s="177">
        <v>2.17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2.12</v>
      </c>
      <c r="AJ74" s="177">
        <v>0</v>
      </c>
      <c r="AK74" s="177">
        <v>2.17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2.12</v>
      </c>
      <c r="AJ75" s="177">
        <v>0</v>
      </c>
      <c r="AK75" s="177">
        <v>2.17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2.12</v>
      </c>
      <c r="AJ76" s="177">
        <v>0</v>
      </c>
      <c r="AK76" s="177">
        <v>2.2200000000000002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2.12</v>
      </c>
      <c r="AJ77" s="177">
        <v>0</v>
      </c>
      <c r="AK77" s="177">
        <v>2.2200000000000002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2.12</v>
      </c>
      <c r="AJ78" s="177">
        <v>0</v>
      </c>
      <c r="AK78" s="177">
        <v>2.2200000000000002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2.12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2.12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2.12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2.12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2.12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2.12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2.12</v>
      </c>
      <c r="AJ85" s="177">
        <v>0</v>
      </c>
      <c r="AK85" s="177">
        <v>2.2999999999999998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2.12</v>
      </c>
      <c r="AJ86" s="177">
        <v>0</v>
      </c>
      <c r="AK86" s="177">
        <v>2.2999999999999998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2.12</v>
      </c>
      <c r="AJ87" s="177">
        <v>0</v>
      </c>
      <c r="AK87" s="177">
        <v>2.2999999999999998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0.06</v>
      </c>
      <c r="AH88" s="177">
        <v>0</v>
      </c>
      <c r="AI88" s="177">
        <v>2.12</v>
      </c>
      <c r="AJ88" s="177">
        <v>0</v>
      </c>
      <c r="AK88" s="177">
        <v>2.2999999999999998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0.06</v>
      </c>
      <c r="AH89" s="177">
        <v>0</v>
      </c>
      <c r="AI89" s="177">
        <v>2.12</v>
      </c>
      <c r="AJ89" s="177">
        <v>0</v>
      </c>
      <c r="AK89" s="177">
        <v>2.2999999999999998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0.06</v>
      </c>
      <c r="AH90" s="177">
        <v>0</v>
      </c>
      <c r="AI90" s="177">
        <v>2.12</v>
      </c>
      <c r="AJ90" s="177">
        <v>0</v>
      </c>
      <c r="AK90" s="177">
        <v>2.2999999999999998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2.12</v>
      </c>
      <c r="AJ91" s="177">
        <v>0</v>
      </c>
      <c r="AK91" s="177">
        <v>2.2999999999999998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2.12</v>
      </c>
      <c r="AJ92" s="177">
        <v>0</v>
      </c>
      <c r="AK92" s="177">
        <v>2.2999999999999998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0.06</v>
      </c>
      <c r="AH93" s="177">
        <v>0</v>
      </c>
      <c r="AI93" s="177">
        <v>2.12</v>
      </c>
      <c r="AJ93" s="177">
        <v>0</v>
      </c>
      <c r="AK93" s="177">
        <v>2.2999999999999998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0.06</v>
      </c>
      <c r="AH94" s="177">
        <v>0</v>
      </c>
      <c r="AI94" s="177">
        <v>2.12</v>
      </c>
      <c r="AJ94" s="177">
        <v>0</v>
      </c>
      <c r="AK94" s="177">
        <v>2.2999999999999998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0.06</v>
      </c>
      <c r="AH95" s="177">
        <v>0</v>
      </c>
      <c r="AI95" s="177">
        <v>2.12</v>
      </c>
      <c r="AJ95" s="177">
        <v>0</v>
      </c>
      <c r="AK95" s="177">
        <v>2.2999999999999998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0.06</v>
      </c>
      <c r="AH96" s="177">
        <v>0</v>
      </c>
      <c r="AI96" s="177">
        <v>2.12</v>
      </c>
      <c r="AJ96" s="177">
        <v>0</v>
      </c>
      <c r="AK96" s="177">
        <v>2.2999999999999998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2.12</v>
      </c>
      <c r="AJ97" s="177">
        <v>0</v>
      </c>
      <c r="AK97" s="177">
        <v>2.2999999999999998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2.12</v>
      </c>
      <c r="AJ98" s="177">
        <v>0</v>
      </c>
      <c r="AK98" s="177">
        <v>2.2999999999999998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5.7949999999999988E-2</v>
      </c>
      <c r="AH99">
        <f t="shared" si="0"/>
        <v>3.0249999999999998E-4</v>
      </c>
      <c r="AI99">
        <f t="shared" si="0"/>
        <v>5.0880000000000064E-2</v>
      </c>
      <c r="AJ99">
        <f t="shared" si="0"/>
        <v>0</v>
      </c>
      <c r="AK99">
        <f t="shared" si="0"/>
        <v>5.391000000000009E-2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45089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10</v>
      </c>
      <c r="C6" s="94">
        <f>'IDT-1 Calculation'!DG6</f>
        <v>-4.234</v>
      </c>
      <c r="D6" s="94">
        <f>'IDT-1 Calculation'!DH6</f>
        <v>0</v>
      </c>
      <c r="E6" s="94">
        <f>'IDT-1 Calculation'!DI6</f>
        <v>0</v>
      </c>
      <c r="F6" s="94">
        <f>'IDT-1 Calculation'!DJ6</f>
        <v>-5.766</v>
      </c>
      <c r="G6" s="99">
        <f t="shared" si="0"/>
        <v>0</v>
      </c>
    </row>
    <row r="7" spans="1:7">
      <c r="A7" s="98" t="s">
        <v>49</v>
      </c>
      <c r="B7" s="94">
        <f>'IDT-1 Calculation'!DF7</f>
        <v>25</v>
      </c>
      <c r="C7" s="94">
        <f>'IDT-1 Calculation'!DG7</f>
        <v>-10.584</v>
      </c>
      <c r="D7" s="94">
        <f>'IDT-1 Calculation'!DH7</f>
        <v>0</v>
      </c>
      <c r="E7" s="94">
        <f>'IDT-1 Calculation'!DI7</f>
        <v>0</v>
      </c>
      <c r="F7" s="94">
        <f>'IDT-1 Calculation'!DJ7</f>
        <v>-14.416</v>
      </c>
      <c r="G7" s="99">
        <f t="shared" si="0"/>
        <v>0</v>
      </c>
    </row>
    <row r="8" spans="1:7">
      <c r="A8" s="98" t="s">
        <v>50</v>
      </c>
      <c r="B8" s="94">
        <f>'IDT-1 Calculation'!DF8</f>
        <v>10</v>
      </c>
      <c r="C8" s="94">
        <f>'IDT-1 Calculation'!DG8</f>
        <v>-4.234</v>
      </c>
      <c r="D8" s="94">
        <f>'IDT-1 Calculation'!DH8</f>
        <v>0</v>
      </c>
      <c r="E8" s="94">
        <f>'IDT-1 Calculation'!DI8</f>
        <v>0</v>
      </c>
      <c r="F8" s="94">
        <f>'IDT-1 Calculation'!DJ8</f>
        <v>-5.766</v>
      </c>
      <c r="G8" s="99">
        <f t="shared" si="0"/>
        <v>0</v>
      </c>
    </row>
    <row r="9" spans="1:7">
      <c r="A9" s="98" t="s">
        <v>51</v>
      </c>
      <c r="B9" s="94">
        <f>'IDT-1 Calculation'!DF9</f>
        <v>20</v>
      </c>
      <c r="C9" s="94">
        <f>'IDT-1 Calculation'!DG9</f>
        <v>-8.4670000000000005</v>
      </c>
      <c r="D9" s="94">
        <f>'IDT-1 Calculation'!DH9</f>
        <v>0</v>
      </c>
      <c r="E9" s="94">
        <f>'IDT-1 Calculation'!DI9</f>
        <v>0</v>
      </c>
      <c r="F9" s="94">
        <f>'IDT-1 Calculation'!DJ9</f>
        <v>-11.532999999999999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45</v>
      </c>
      <c r="C10" s="94">
        <f>'IDT-1 Calculation'!DG10</f>
        <v>-19.050999999999998</v>
      </c>
      <c r="D10" s="94">
        <f>'IDT-1 Calculation'!DH10</f>
        <v>0</v>
      </c>
      <c r="E10" s="94">
        <f>'IDT-1 Calculation'!DI10</f>
        <v>0</v>
      </c>
      <c r="F10" s="94">
        <f>'IDT-1 Calculation'!DJ10</f>
        <v>-25.949000000000002</v>
      </c>
      <c r="G10" s="99">
        <f t="shared" si="0"/>
        <v>0</v>
      </c>
    </row>
    <row r="11" spans="1:7">
      <c r="A11" s="98" t="s">
        <v>53</v>
      </c>
      <c r="B11" s="94">
        <f>'IDT-1 Calculation'!DF11</f>
        <v>60</v>
      </c>
      <c r="C11" s="94">
        <f>'IDT-1 Calculation'!DG11</f>
        <v>-25.402000000000001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-34.597999999999999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28</v>
      </c>
      <c r="C12" s="94">
        <f>'IDT-1 Calculation'!DG12</f>
        <v>-11.853999999999999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-16.146000000000001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13</v>
      </c>
      <c r="C86" s="94">
        <f>'IDT-1 Calculation'!DG86</f>
        <v>-5.5039999999999996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-7.4960000000000004</v>
      </c>
      <c r="G86" s="99">
        <f t="shared" si="1"/>
        <v>0</v>
      </c>
    </row>
    <row r="87" spans="1:7">
      <c r="A87" s="98" t="s">
        <v>129</v>
      </c>
      <c r="B87" s="94">
        <f>'IDT-1 Calculation'!DF87</f>
        <v>115</v>
      </c>
      <c r="C87" s="94">
        <f>'IDT-1 Calculation'!DG87</f>
        <v>-48.686999999999998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-66.313000000000002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105</v>
      </c>
      <c r="C88" s="94">
        <f>'IDT-1 Calculation'!DG88</f>
        <v>-44.453000000000003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-60.546999999999997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80</v>
      </c>
      <c r="C89" s="94">
        <f>'IDT-1 Calculation'!DG89</f>
        <v>-33.869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-46.131</v>
      </c>
      <c r="G89" s="99">
        <f t="shared" si="1"/>
        <v>0</v>
      </c>
    </row>
    <row r="90" spans="1:7">
      <c r="A90" s="98" t="s">
        <v>132</v>
      </c>
      <c r="B90" s="94">
        <f>'IDT-1 Calculation'!DF90</f>
        <v>60</v>
      </c>
      <c r="C90" s="94">
        <f>'IDT-1 Calculation'!DG90</f>
        <v>-25.402000000000001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-34.597999999999999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65</v>
      </c>
      <c r="C91" s="94">
        <f>'IDT-1 Calculation'!DG91</f>
        <v>-27.518999999999998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-37.481000000000002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40</v>
      </c>
      <c r="C92" s="94">
        <f>'IDT-1 Calculation'!DG92</f>
        <v>-16.934999999999999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-23.065000000000001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15</v>
      </c>
      <c r="C93" s="94">
        <f>'IDT-1 Calculation'!DG93</f>
        <v>-6.35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-8.65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0.17274999999999999</v>
      </c>
      <c r="C99" s="110">
        <f>SUM(C3:C98)/4000</f>
        <v>-7.313625E-2</v>
      </c>
      <c r="D99" s="110">
        <f>SUM(D3:D98)/4000</f>
        <v>0</v>
      </c>
      <c r="E99" s="110">
        <f>SUM(E3:E98)/4000</f>
        <v>0</v>
      </c>
      <c r="F99" s="110">
        <f>SUM(F3:F98)/4000</f>
        <v>-9.9613750000000001E-2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0.24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0.51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34.5</v>
      </c>
      <c r="AH3" s="177">
        <v>0</v>
      </c>
      <c r="AI3" s="177">
        <v>10.61</v>
      </c>
      <c r="AJ3" s="177">
        <v>0</v>
      </c>
      <c r="AK3" s="177">
        <v>10.18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0.84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0.24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0.51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34.5</v>
      </c>
      <c r="AH4" s="177">
        <v>0</v>
      </c>
      <c r="AI4" s="177">
        <v>10.61</v>
      </c>
      <c r="AJ4" s="177">
        <v>0</v>
      </c>
      <c r="AK4" s="177">
        <v>10.18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0.84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0.24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0.51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34.5</v>
      </c>
      <c r="AH5" s="177">
        <v>0</v>
      </c>
      <c r="AI5" s="177">
        <v>10.61</v>
      </c>
      <c r="AJ5" s="177">
        <v>0</v>
      </c>
      <c r="AK5" s="177">
        <v>10.18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0.84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0.24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0.51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34.5</v>
      </c>
      <c r="AH6" s="177">
        <v>0</v>
      </c>
      <c r="AI6" s="177">
        <v>10.61</v>
      </c>
      <c r="AJ6" s="177">
        <v>0</v>
      </c>
      <c r="AK6" s="177">
        <v>10.18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0.84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0.25</v>
      </c>
      <c r="E7" s="177">
        <v>0</v>
      </c>
      <c r="F7" s="177">
        <v>0</v>
      </c>
      <c r="G7" s="177">
        <v>0.39</v>
      </c>
      <c r="H7" s="177">
        <v>0</v>
      </c>
      <c r="I7" s="177">
        <v>0</v>
      </c>
      <c r="J7" s="177">
        <v>0.51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34.5</v>
      </c>
      <c r="AH7" s="177">
        <v>0</v>
      </c>
      <c r="AI7" s="177">
        <v>10.61</v>
      </c>
      <c r="AJ7" s="177">
        <v>0</v>
      </c>
      <c r="AK7" s="177">
        <v>10.18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0.84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0.25</v>
      </c>
      <c r="E8" s="177">
        <v>0</v>
      </c>
      <c r="F8" s="177">
        <v>0</v>
      </c>
      <c r="G8" s="177">
        <v>0.39</v>
      </c>
      <c r="H8" s="177">
        <v>0</v>
      </c>
      <c r="I8" s="177">
        <v>0</v>
      </c>
      <c r="J8" s="177">
        <v>0.51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34.5</v>
      </c>
      <c r="AH8" s="177">
        <v>0</v>
      </c>
      <c r="AI8" s="177">
        <v>10.61</v>
      </c>
      <c r="AJ8" s="177">
        <v>0</v>
      </c>
      <c r="AK8" s="177">
        <v>10.18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0.84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0.25</v>
      </c>
      <c r="E9" s="177">
        <v>0</v>
      </c>
      <c r="F9" s="177">
        <v>0</v>
      </c>
      <c r="G9" s="177">
        <v>0.39</v>
      </c>
      <c r="H9" s="177">
        <v>0</v>
      </c>
      <c r="I9" s="177">
        <v>0</v>
      </c>
      <c r="J9" s="177">
        <v>0.51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34.5</v>
      </c>
      <c r="AH9" s="177">
        <v>0</v>
      </c>
      <c r="AI9" s="177">
        <v>10.61</v>
      </c>
      <c r="AJ9" s="177">
        <v>0</v>
      </c>
      <c r="AK9" s="177">
        <v>10.18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0.84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0.25</v>
      </c>
      <c r="E10" s="177">
        <v>0</v>
      </c>
      <c r="F10" s="177">
        <v>0</v>
      </c>
      <c r="G10" s="177">
        <v>0.39</v>
      </c>
      <c r="H10" s="177">
        <v>0</v>
      </c>
      <c r="I10" s="177">
        <v>0</v>
      </c>
      <c r="J10" s="177">
        <v>0.51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34.5</v>
      </c>
      <c r="AH10" s="177">
        <v>0</v>
      </c>
      <c r="AI10" s="177">
        <v>10.61</v>
      </c>
      <c r="AJ10" s="177">
        <v>0</v>
      </c>
      <c r="AK10" s="177">
        <v>10.18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0.84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0.25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0.51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34.5</v>
      </c>
      <c r="AH11" s="177">
        <v>0</v>
      </c>
      <c r="AI11" s="177">
        <v>10.61</v>
      </c>
      <c r="AJ11" s="177">
        <v>0</v>
      </c>
      <c r="AK11" s="177">
        <v>9.5399999999999991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0.84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0.25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0.51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34.5</v>
      </c>
      <c r="AH12" s="177">
        <v>0</v>
      </c>
      <c r="AI12" s="177">
        <v>10.61</v>
      </c>
      <c r="AJ12" s="177">
        <v>0</v>
      </c>
      <c r="AK12" s="177">
        <v>9.5399999999999991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0.84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0.25</v>
      </c>
      <c r="E13" s="177">
        <v>0</v>
      </c>
      <c r="F13" s="177">
        <v>0</v>
      </c>
      <c r="G13" s="177">
        <v>0.39</v>
      </c>
      <c r="H13" s="177">
        <v>0</v>
      </c>
      <c r="I13" s="177">
        <v>0</v>
      </c>
      <c r="J13" s="177">
        <v>0.51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34.5</v>
      </c>
      <c r="AH13" s="177">
        <v>0</v>
      </c>
      <c r="AI13" s="177">
        <v>10.61</v>
      </c>
      <c r="AJ13" s="177">
        <v>0</v>
      </c>
      <c r="AK13" s="177">
        <v>9.5399999999999991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0.84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0.25</v>
      </c>
      <c r="E14" s="177">
        <v>0</v>
      </c>
      <c r="F14" s="177">
        <v>0</v>
      </c>
      <c r="G14" s="177">
        <v>0.39</v>
      </c>
      <c r="H14" s="177">
        <v>0</v>
      </c>
      <c r="I14" s="177">
        <v>0</v>
      </c>
      <c r="J14" s="177">
        <v>0.51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34.5</v>
      </c>
      <c r="AH14" s="177">
        <v>0</v>
      </c>
      <c r="AI14" s="177">
        <v>10.61</v>
      </c>
      <c r="AJ14" s="177">
        <v>0</v>
      </c>
      <c r="AK14" s="177">
        <v>9.5399999999999991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0.84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0.25</v>
      </c>
      <c r="E15" s="177">
        <v>0</v>
      </c>
      <c r="F15" s="177">
        <v>0</v>
      </c>
      <c r="G15" s="177">
        <v>0.4</v>
      </c>
      <c r="H15" s="177">
        <v>0</v>
      </c>
      <c r="I15" s="177">
        <v>0</v>
      </c>
      <c r="J15" s="177">
        <v>0.51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48.21</v>
      </c>
      <c r="AH15" s="177">
        <v>0</v>
      </c>
      <c r="AI15" s="177">
        <v>10.61</v>
      </c>
      <c r="AJ15" s="177">
        <v>0</v>
      </c>
      <c r="AK15" s="177">
        <v>9.5399999999999991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0.84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0.25</v>
      </c>
      <c r="E16" s="177">
        <v>0</v>
      </c>
      <c r="F16" s="177">
        <v>0</v>
      </c>
      <c r="G16" s="177">
        <v>0.4</v>
      </c>
      <c r="H16" s="177">
        <v>0</v>
      </c>
      <c r="I16" s="177">
        <v>0</v>
      </c>
      <c r="J16" s="177">
        <v>0.51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48.21</v>
      </c>
      <c r="AH16" s="177">
        <v>0</v>
      </c>
      <c r="AI16" s="177">
        <v>10.61</v>
      </c>
      <c r="AJ16" s="177">
        <v>0</v>
      </c>
      <c r="AK16" s="177">
        <v>9.83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0.84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0.25</v>
      </c>
      <c r="E17" s="177">
        <v>0</v>
      </c>
      <c r="F17" s="177">
        <v>0</v>
      </c>
      <c r="G17" s="177">
        <v>0.4</v>
      </c>
      <c r="H17" s="177">
        <v>0</v>
      </c>
      <c r="I17" s="177">
        <v>0</v>
      </c>
      <c r="J17" s="177">
        <v>0.51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33.75</v>
      </c>
      <c r="AH17" s="177">
        <v>0</v>
      </c>
      <c r="AI17" s="177">
        <v>10.61</v>
      </c>
      <c r="AJ17" s="177">
        <v>0</v>
      </c>
      <c r="AK17" s="177">
        <v>9.83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0.84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0.25</v>
      </c>
      <c r="E18" s="177">
        <v>0</v>
      </c>
      <c r="F18" s="177">
        <v>0</v>
      </c>
      <c r="G18" s="177">
        <v>0.4</v>
      </c>
      <c r="H18" s="177">
        <v>0</v>
      </c>
      <c r="I18" s="177">
        <v>0</v>
      </c>
      <c r="J18" s="177">
        <v>0.51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33.75</v>
      </c>
      <c r="AH18" s="177">
        <v>0</v>
      </c>
      <c r="AI18" s="177">
        <v>10.61</v>
      </c>
      <c r="AJ18" s="177">
        <v>0</v>
      </c>
      <c r="AK18" s="177">
        <v>9.83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0.84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0.25</v>
      </c>
      <c r="E19" s="177">
        <v>0</v>
      </c>
      <c r="F19" s="177">
        <v>0</v>
      </c>
      <c r="G19" s="177">
        <v>0.4</v>
      </c>
      <c r="H19" s="177">
        <v>0</v>
      </c>
      <c r="I19" s="177">
        <v>0</v>
      </c>
      <c r="J19" s="177">
        <v>0.51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33.75</v>
      </c>
      <c r="AH19" s="177">
        <v>0</v>
      </c>
      <c r="AI19" s="177">
        <v>10.61</v>
      </c>
      <c r="AJ19" s="177">
        <v>0</v>
      </c>
      <c r="AK19" s="177">
        <v>9.83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0.84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0.25</v>
      </c>
      <c r="E20" s="177">
        <v>0</v>
      </c>
      <c r="F20" s="177">
        <v>0</v>
      </c>
      <c r="G20" s="177">
        <v>0.4</v>
      </c>
      <c r="H20" s="177">
        <v>0</v>
      </c>
      <c r="I20" s="177">
        <v>0</v>
      </c>
      <c r="J20" s="177">
        <v>0.51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33.75</v>
      </c>
      <c r="AH20" s="177">
        <v>0</v>
      </c>
      <c r="AI20" s="177">
        <v>10.61</v>
      </c>
      <c r="AJ20" s="177">
        <v>0</v>
      </c>
      <c r="AK20" s="177">
        <v>9.5399999999999991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0.84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0.25</v>
      </c>
      <c r="E21" s="177">
        <v>0</v>
      </c>
      <c r="F21" s="177">
        <v>0</v>
      </c>
      <c r="G21" s="177">
        <v>0.4</v>
      </c>
      <c r="H21" s="177">
        <v>0</v>
      </c>
      <c r="I21" s="177">
        <v>0</v>
      </c>
      <c r="J21" s="177">
        <v>0.51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33.75</v>
      </c>
      <c r="AH21" s="177">
        <v>0</v>
      </c>
      <c r="AI21" s="177">
        <v>10.61</v>
      </c>
      <c r="AJ21" s="177">
        <v>0</v>
      </c>
      <c r="AK21" s="177">
        <v>9.5399999999999991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0.84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0.25</v>
      </c>
      <c r="E22" s="177">
        <v>0</v>
      </c>
      <c r="F22" s="177">
        <v>0</v>
      </c>
      <c r="G22" s="177">
        <v>0.4</v>
      </c>
      <c r="H22" s="177">
        <v>0</v>
      </c>
      <c r="I22" s="177">
        <v>0</v>
      </c>
      <c r="J22" s="177">
        <v>0.51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33.75</v>
      </c>
      <c r="AH22" s="177">
        <v>0</v>
      </c>
      <c r="AI22" s="177">
        <v>10.61</v>
      </c>
      <c r="AJ22" s="177">
        <v>0</v>
      </c>
      <c r="AK22" s="177">
        <v>9.5399999999999991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0.84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0.25</v>
      </c>
      <c r="E23" s="177">
        <v>0</v>
      </c>
      <c r="F23" s="177">
        <v>0</v>
      </c>
      <c r="G23" s="177">
        <v>0.4</v>
      </c>
      <c r="H23" s="177">
        <v>0</v>
      </c>
      <c r="I23" s="177">
        <v>0</v>
      </c>
      <c r="J23" s="177">
        <v>0.51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33.75</v>
      </c>
      <c r="AH23" s="177">
        <v>0</v>
      </c>
      <c r="AI23" s="177">
        <v>10.61</v>
      </c>
      <c r="AJ23" s="177">
        <v>0</v>
      </c>
      <c r="AK23" s="177">
        <v>9.83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0.84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0.25</v>
      </c>
      <c r="E24" s="177">
        <v>0</v>
      </c>
      <c r="F24" s="177">
        <v>0</v>
      </c>
      <c r="G24" s="177">
        <v>0.4</v>
      </c>
      <c r="H24" s="177">
        <v>0</v>
      </c>
      <c r="I24" s="177">
        <v>0</v>
      </c>
      <c r="J24" s="177">
        <v>0.51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33.75</v>
      </c>
      <c r="AH24" s="177">
        <v>0</v>
      </c>
      <c r="AI24" s="177">
        <v>10.61</v>
      </c>
      <c r="AJ24" s="177">
        <v>0</v>
      </c>
      <c r="AK24" s="177">
        <v>9.5399999999999991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0.84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0.25</v>
      </c>
      <c r="E25" s="177">
        <v>0</v>
      </c>
      <c r="F25" s="177">
        <v>0</v>
      </c>
      <c r="G25" s="177">
        <v>0.4</v>
      </c>
      <c r="H25" s="177">
        <v>0</v>
      </c>
      <c r="I25" s="177">
        <v>0</v>
      </c>
      <c r="J25" s="177">
        <v>0.51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33.75</v>
      </c>
      <c r="AH25" s="177">
        <v>0</v>
      </c>
      <c r="AI25" s="177">
        <v>10.61</v>
      </c>
      <c r="AJ25" s="177">
        <v>0</v>
      </c>
      <c r="AK25" s="177">
        <v>8.66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0.25</v>
      </c>
      <c r="E26" s="177">
        <v>0</v>
      </c>
      <c r="F26" s="177">
        <v>0</v>
      </c>
      <c r="G26" s="177">
        <v>0.4</v>
      </c>
      <c r="H26" s="177">
        <v>0</v>
      </c>
      <c r="I26" s="177">
        <v>0</v>
      </c>
      <c r="J26" s="177">
        <v>0.51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33.75</v>
      </c>
      <c r="AH26" s="177">
        <v>0</v>
      </c>
      <c r="AI26" s="177">
        <v>10.61</v>
      </c>
      <c r="AJ26" s="177">
        <v>0</v>
      </c>
      <c r="AK26" s="177">
        <v>8.66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0.24</v>
      </c>
      <c r="E27" s="177">
        <v>0</v>
      </c>
      <c r="F27" s="177">
        <v>0</v>
      </c>
      <c r="G27" s="177">
        <v>0.4</v>
      </c>
      <c r="H27" s="177">
        <v>0</v>
      </c>
      <c r="I27" s="177">
        <v>0</v>
      </c>
      <c r="J27" s="177">
        <v>0.51</v>
      </c>
      <c r="K27" s="177">
        <v>0</v>
      </c>
      <c r="L27" s="177">
        <v>0.02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44.48</v>
      </c>
      <c r="AH27" s="177">
        <v>0</v>
      </c>
      <c r="AI27" s="177">
        <v>10.61</v>
      </c>
      <c r="AJ27" s="177">
        <v>0</v>
      </c>
      <c r="AK27" s="177">
        <v>8.66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0.24</v>
      </c>
      <c r="E28" s="177">
        <v>0</v>
      </c>
      <c r="F28" s="177">
        <v>0</v>
      </c>
      <c r="G28" s="177">
        <v>0.4</v>
      </c>
      <c r="H28" s="177">
        <v>0</v>
      </c>
      <c r="I28" s="177">
        <v>0</v>
      </c>
      <c r="J28" s="177">
        <v>0.51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41.45</v>
      </c>
      <c r="AH28" s="177">
        <v>0</v>
      </c>
      <c r="AI28" s="177">
        <v>10.61</v>
      </c>
      <c r="AJ28" s="177">
        <v>0</v>
      </c>
      <c r="AK28" s="177">
        <v>8.66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0.24</v>
      </c>
      <c r="E29" s="177">
        <v>0</v>
      </c>
      <c r="F29" s="177">
        <v>0</v>
      </c>
      <c r="G29" s="177">
        <v>0.4</v>
      </c>
      <c r="H29" s="177">
        <v>0</v>
      </c>
      <c r="I29" s="177">
        <v>0</v>
      </c>
      <c r="J29" s="177">
        <v>0.51</v>
      </c>
      <c r="K29" s="177">
        <v>0</v>
      </c>
      <c r="L29" s="177">
        <v>0.02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27.69</v>
      </c>
      <c r="AH29" s="177">
        <v>0</v>
      </c>
      <c r="AI29" s="177">
        <v>10.61</v>
      </c>
      <c r="AJ29" s="177">
        <v>0</v>
      </c>
      <c r="AK29" s="177">
        <v>8.66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0.24</v>
      </c>
      <c r="E30" s="177">
        <v>0</v>
      </c>
      <c r="F30" s="177">
        <v>0</v>
      </c>
      <c r="G30" s="177">
        <v>0.4</v>
      </c>
      <c r="H30" s="177">
        <v>0</v>
      </c>
      <c r="I30" s="177">
        <v>0</v>
      </c>
      <c r="J30" s="177">
        <v>0.51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27.69</v>
      </c>
      <c r="AH30" s="177">
        <v>0</v>
      </c>
      <c r="AI30" s="177">
        <v>10.61</v>
      </c>
      <c r="AJ30" s="177">
        <v>0</v>
      </c>
      <c r="AK30" s="177">
        <v>8.66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0.23</v>
      </c>
      <c r="E31" s="177">
        <v>0</v>
      </c>
      <c r="F31" s="177">
        <v>0</v>
      </c>
      <c r="G31" s="177">
        <v>0.4</v>
      </c>
      <c r="H31" s="177">
        <v>0</v>
      </c>
      <c r="I31" s="177">
        <v>0</v>
      </c>
      <c r="J31" s="177">
        <v>0.49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22.38</v>
      </c>
      <c r="AH31" s="177">
        <v>0</v>
      </c>
      <c r="AI31" s="177">
        <v>10.61</v>
      </c>
      <c r="AJ31" s="177">
        <v>0</v>
      </c>
      <c r="AK31" s="177">
        <v>8.66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0.23</v>
      </c>
      <c r="E32" s="177">
        <v>0</v>
      </c>
      <c r="F32" s="177">
        <v>0</v>
      </c>
      <c r="G32" s="177">
        <v>0.4</v>
      </c>
      <c r="H32" s="177">
        <v>0</v>
      </c>
      <c r="I32" s="177">
        <v>0</v>
      </c>
      <c r="J32" s="177">
        <v>0.49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22.38</v>
      </c>
      <c r="AH32" s="177">
        <v>0</v>
      </c>
      <c r="AI32" s="177">
        <v>10.61</v>
      </c>
      <c r="AJ32" s="177">
        <v>0</v>
      </c>
      <c r="AK32" s="177">
        <v>8.66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0.23</v>
      </c>
      <c r="E33" s="177">
        <v>0</v>
      </c>
      <c r="F33" s="177">
        <v>0</v>
      </c>
      <c r="G33" s="177">
        <v>0.4</v>
      </c>
      <c r="H33" s="177">
        <v>0</v>
      </c>
      <c r="I33" s="177">
        <v>0</v>
      </c>
      <c r="J33" s="177">
        <v>0.49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10.26</v>
      </c>
      <c r="AH33" s="177">
        <v>6.06</v>
      </c>
      <c r="AI33" s="177">
        <v>10.61</v>
      </c>
      <c r="AJ33" s="177">
        <v>0</v>
      </c>
      <c r="AK33" s="177">
        <v>8.66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0.23</v>
      </c>
      <c r="E34" s="177">
        <v>0</v>
      </c>
      <c r="F34" s="177">
        <v>0</v>
      </c>
      <c r="G34" s="177">
        <v>0.4</v>
      </c>
      <c r="H34" s="177">
        <v>0</v>
      </c>
      <c r="I34" s="177">
        <v>0</v>
      </c>
      <c r="J34" s="177">
        <v>0.49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22.38</v>
      </c>
      <c r="AH34" s="177">
        <v>0</v>
      </c>
      <c r="AI34" s="177">
        <v>10.61</v>
      </c>
      <c r="AJ34" s="177">
        <v>0</v>
      </c>
      <c r="AK34" s="177">
        <v>8.66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0.23</v>
      </c>
      <c r="E35" s="177">
        <v>0</v>
      </c>
      <c r="F35" s="177">
        <v>0</v>
      </c>
      <c r="G35" s="177">
        <v>0.4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22.38</v>
      </c>
      <c r="AH35" s="177">
        <v>0</v>
      </c>
      <c r="AI35" s="177">
        <v>10.61</v>
      </c>
      <c r="AJ35" s="177">
        <v>0</v>
      </c>
      <c r="AK35" s="177">
        <v>8.66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0.23</v>
      </c>
      <c r="E36" s="177">
        <v>0</v>
      </c>
      <c r="F36" s="177">
        <v>0</v>
      </c>
      <c r="G36" s="177">
        <v>0.4</v>
      </c>
      <c r="H36" s="177">
        <v>0</v>
      </c>
      <c r="I36" s="177">
        <v>0</v>
      </c>
      <c r="J36" s="177">
        <v>0.49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22.38</v>
      </c>
      <c r="AH36" s="177">
        <v>0</v>
      </c>
      <c r="AI36" s="177">
        <v>10.61</v>
      </c>
      <c r="AJ36" s="177">
        <v>0</v>
      </c>
      <c r="AK36" s="177">
        <v>8.66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0.23</v>
      </c>
      <c r="E37" s="177">
        <v>0</v>
      </c>
      <c r="F37" s="177">
        <v>0</v>
      </c>
      <c r="G37" s="177">
        <v>0.4</v>
      </c>
      <c r="H37" s="177">
        <v>0</v>
      </c>
      <c r="I37" s="177">
        <v>0</v>
      </c>
      <c r="J37" s="177">
        <v>0.49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22.38</v>
      </c>
      <c r="AH37" s="177">
        <v>0</v>
      </c>
      <c r="AI37" s="177">
        <v>10.61</v>
      </c>
      <c r="AJ37" s="177">
        <v>0</v>
      </c>
      <c r="AK37" s="177">
        <v>8.66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0.23</v>
      </c>
      <c r="E38" s="177">
        <v>0</v>
      </c>
      <c r="F38" s="177">
        <v>0</v>
      </c>
      <c r="G38" s="177">
        <v>0.4</v>
      </c>
      <c r="H38" s="177">
        <v>0</v>
      </c>
      <c r="I38" s="177">
        <v>0</v>
      </c>
      <c r="J38" s="177">
        <v>0.49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22.38</v>
      </c>
      <c r="AH38" s="177">
        <v>0</v>
      </c>
      <c r="AI38" s="177">
        <v>10.61</v>
      </c>
      <c r="AJ38" s="177">
        <v>0</v>
      </c>
      <c r="AK38" s="177">
        <v>8.66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0.22</v>
      </c>
      <c r="E39" s="177">
        <v>0</v>
      </c>
      <c r="F39" s="177">
        <v>0</v>
      </c>
      <c r="G39" s="177">
        <v>0.4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10.61</v>
      </c>
      <c r="AJ39" s="177">
        <v>0</v>
      </c>
      <c r="AK39" s="177">
        <v>8.66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0.22</v>
      </c>
      <c r="E40" s="177">
        <v>0</v>
      </c>
      <c r="F40" s="177">
        <v>0</v>
      </c>
      <c r="G40" s="177">
        <v>0.4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10.61</v>
      </c>
      <c r="AJ40" s="177">
        <v>0</v>
      </c>
      <c r="AK40" s="177">
        <v>8.66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0.22</v>
      </c>
      <c r="E41" s="177">
        <v>0</v>
      </c>
      <c r="F41" s="177">
        <v>0</v>
      </c>
      <c r="G41" s="177">
        <v>0.4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10.61</v>
      </c>
      <c r="AJ41" s="177">
        <v>0</v>
      </c>
      <c r="AK41" s="177">
        <v>8.66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0.22</v>
      </c>
      <c r="E42" s="177">
        <v>0</v>
      </c>
      <c r="F42" s="177">
        <v>0</v>
      </c>
      <c r="G42" s="177">
        <v>0.4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10.61</v>
      </c>
      <c r="AJ42" s="177">
        <v>0</v>
      </c>
      <c r="AK42" s="177">
        <v>8.66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0.22</v>
      </c>
      <c r="E43" s="177">
        <v>0</v>
      </c>
      <c r="F43" s="177">
        <v>0</v>
      </c>
      <c r="G43" s="177">
        <v>0.39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10.61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0.22</v>
      </c>
      <c r="E44" s="177">
        <v>0</v>
      </c>
      <c r="F44" s="177">
        <v>0</v>
      </c>
      <c r="G44" s="177">
        <v>0.39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10.61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0.22</v>
      </c>
      <c r="E45" s="177">
        <v>0</v>
      </c>
      <c r="F45" s="177">
        <v>0</v>
      </c>
      <c r="G45" s="177">
        <v>0.39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10.61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0.22</v>
      </c>
      <c r="E46" s="177">
        <v>0</v>
      </c>
      <c r="F46" s="177">
        <v>0</v>
      </c>
      <c r="G46" s="177">
        <v>0.39</v>
      </c>
      <c r="H46" s="177">
        <v>0</v>
      </c>
      <c r="I46" s="177">
        <v>0</v>
      </c>
      <c r="J46" s="177">
        <v>0.49</v>
      </c>
      <c r="K46" s="177">
        <v>0</v>
      </c>
      <c r="L46" s="177">
        <v>0.02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10.61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0.21</v>
      </c>
      <c r="E47" s="177">
        <v>0</v>
      </c>
      <c r="F47" s="177">
        <v>0</v>
      </c>
      <c r="G47" s="177">
        <v>0.39</v>
      </c>
      <c r="H47" s="177">
        <v>0</v>
      </c>
      <c r="I47" s="177">
        <v>0</v>
      </c>
      <c r="J47" s="177">
        <v>0.49</v>
      </c>
      <c r="K47" s="177">
        <v>0</v>
      </c>
      <c r="L47" s="177">
        <v>0.02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10.61</v>
      </c>
      <c r="AJ47" s="177">
        <v>0</v>
      </c>
      <c r="AK47" s="177">
        <v>8.66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0.21</v>
      </c>
      <c r="E48" s="177">
        <v>0</v>
      </c>
      <c r="F48" s="177">
        <v>0</v>
      </c>
      <c r="G48" s="177">
        <v>0.39</v>
      </c>
      <c r="H48" s="177">
        <v>0</v>
      </c>
      <c r="I48" s="177">
        <v>0</v>
      </c>
      <c r="J48" s="177">
        <v>0.49</v>
      </c>
      <c r="K48" s="177">
        <v>0</v>
      </c>
      <c r="L48" s="177">
        <v>0.02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10.61</v>
      </c>
      <c r="AJ48" s="177">
        <v>0</v>
      </c>
      <c r="AK48" s="177">
        <v>8.66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0.21</v>
      </c>
      <c r="E49" s="177">
        <v>0</v>
      </c>
      <c r="F49" s="177">
        <v>0</v>
      </c>
      <c r="G49" s="177">
        <v>0.39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10.61</v>
      </c>
      <c r="AJ49" s="177">
        <v>0</v>
      </c>
      <c r="AK49" s="177">
        <v>8.67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0.21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0.02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10.61</v>
      </c>
      <c r="AJ50" s="177">
        <v>0</v>
      </c>
      <c r="AK50" s="177">
        <v>8.67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0.02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10.61</v>
      </c>
      <c r="AJ51" s="177">
        <v>0</v>
      </c>
      <c r="AK51" s="177">
        <v>8.67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0.02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10.61</v>
      </c>
      <c r="AJ52" s="177">
        <v>0</v>
      </c>
      <c r="AK52" s="177">
        <v>8.67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0.02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10.61</v>
      </c>
      <c r="AJ53" s="177">
        <v>0</v>
      </c>
      <c r="AK53" s="177">
        <v>8.67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0.84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0.02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10.61</v>
      </c>
      <c r="AJ54" s="177">
        <v>0</v>
      </c>
      <c r="AK54" s="177">
        <v>8.66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0.84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2.6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10.61</v>
      </c>
      <c r="AJ55" s="177">
        <v>0</v>
      </c>
      <c r="AK55" s="177">
        <v>8.66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0.84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2.6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10.61</v>
      </c>
      <c r="AJ56" s="177">
        <v>0</v>
      </c>
      <c r="AK56" s="177">
        <v>8.66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0.84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0.02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2.6</v>
      </c>
      <c r="AD57" s="177">
        <v>0</v>
      </c>
      <c r="AE57" s="177">
        <v>0</v>
      </c>
      <c r="AF57" s="177">
        <v>0</v>
      </c>
      <c r="AG57" s="177">
        <v>8.31</v>
      </c>
      <c r="AH57" s="177">
        <v>0</v>
      </c>
      <c r="AI57" s="177">
        <v>10.61</v>
      </c>
      <c r="AJ57" s="177">
        <v>0</v>
      </c>
      <c r="AK57" s="177">
        <v>8.18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0.84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0.02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2.6</v>
      </c>
      <c r="AD58" s="177">
        <v>0</v>
      </c>
      <c r="AE58" s="177">
        <v>0</v>
      </c>
      <c r="AF58" s="177">
        <v>0</v>
      </c>
      <c r="AG58" s="177">
        <v>8.31</v>
      </c>
      <c r="AH58" s="177">
        <v>0</v>
      </c>
      <c r="AI58" s="177">
        <v>10.61</v>
      </c>
      <c r="AJ58" s="177">
        <v>0</v>
      </c>
      <c r="AK58" s="177">
        <v>8.18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0.84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0.05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2.6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10.61</v>
      </c>
      <c r="AJ59" s="177">
        <v>0</v>
      </c>
      <c r="AK59" s="177">
        <v>9.18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0.84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0.02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2.6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10.61</v>
      </c>
      <c r="AJ60" s="177">
        <v>0</v>
      </c>
      <c r="AK60" s="177">
        <v>10.18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0.84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0.02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2.6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10.61</v>
      </c>
      <c r="AJ61" s="177">
        <v>0</v>
      </c>
      <c r="AK61" s="177">
        <v>9.57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0.84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0.02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2.6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10.61</v>
      </c>
      <c r="AJ62" s="177">
        <v>0</v>
      </c>
      <c r="AK62" s="177">
        <v>9.57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0.84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0.02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2.6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10.61</v>
      </c>
      <c r="AJ63" s="177">
        <v>0</v>
      </c>
      <c r="AK63" s="177">
        <v>9.5399999999999991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0.84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0.02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2.6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10.61</v>
      </c>
      <c r="AJ64" s="177">
        <v>0</v>
      </c>
      <c r="AK64" s="177">
        <v>10.18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0.84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0.02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2.6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10.61</v>
      </c>
      <c r="AJ65" s="177">
        <v>0</v>
      </c>
      <c r="AK65" s="177">
        <v>10.18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0.84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0.02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2.6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10.61</v>
      </c>
      <c r="AJ66" s="177">
        <v>0</v>
      </c>
      <c r="AK66" s="177">
        <v>10.18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0.84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2.6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10.61</v>
      </c>
      <c r="AJ67" s="177">
        <v>0</v>
      </c>
      <c r="AK67" s="177">
        <v>10.18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0.84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2.6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10.61</v>
      </c>
      <c r="AJ68" s="177">
        <v>0</v>
      </c>
      <c r="AK68" s="177">
        <v>9.5399999999999991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0.84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0.02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2.6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10.61</v>
      </c>
      <c r="AJ69" s="177">
        <v>0</v>
      </c>
      <c r="AK69" s="177">
        <v>9.5399999999999991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0.84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0.02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2.6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10.61</v>
      </c>
      <c r="AJ70" s="177">
        <v>0</v>
      </c>
      <c r="AK70" s="177">
        <v>9.5399999999999991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0.84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0.02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2.6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10.61</v>
      </c>
      <c r="AJ71" s="177">
        <v>0</v>
      </c>
      <c r="AK71" s="177">
        <v>9.5399999999999991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0.84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0.47</v>
      </c>
      <c r="K72" s="177">
        <v>0</v>
      </c>
      <c r="L72" s="177">
        <v>0.02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2.6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10.61</v>
      </c>
      <c r="AJ72" s="177">
        <v>0</v>
      </c>
      <c r="AK72" s="177">
        <v>8.66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0.84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2.6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10.61</v>
      </c>
      <c r="AJ73" s="177">
        <v>0</v>
      </c>
      <c r="AK73" s="177">
        <v>8.66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0.84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2.6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10.61</v>
      </c>
      <c r="AJ74" s="177">
        <v>0</v>
      </c>
      <c r="AK74" s="177">
        <v>8.66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0.84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0.02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10.61</v>
      </c>
      <c r="AJ75" s="177">
        <v>0</v>
      </c>
      <c r="AK75" s="177">
        <v>8.66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0.84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0.02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10.61</v>
      </c>
      <c r="AJ76" s="177">
        <v>0</v>
      </c>
      <c r="AK76" s="177">
        <v>6.18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0.84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0.02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10.61</v>
      </c>
      <c r="AJ77" s="177">
        <v>0</v>
      </c>
      <c r="AK77" s="177">
        <v>6.18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0.84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0.03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10.61</v>
      </c>
      <c r="AJ78" s="177">
        <v>0</v>
      </c>
      <c r="AK78" s="177">
        <v>6.18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0.84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0.04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10.61</v>
      </c>
      <c r="AJ79" s="177">
        <v>0</v>
      </c>
      <c r="AK79" s="177">
        <v>6.18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0.84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0.31</v>
      </c>
      <c r="H80" s="177">
        <v>0</v>
      </c>
      <c r="I80" s="177">
        <v>0</v>
      </c>
      <c r="J80" s="177">
        <v>0.49</v>
      </c>
      <c r="K80" s="177">
        <v>0</v>
      </c>
      <c r="L80" s="177">
        <v>0.02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10.61</v>
      </c>
      <c r="AJ80" s="177">
        <v>0</v>
      </c>
      <c r="AK80" s="177">
        <v>6.18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0.84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0.02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10.61</v>
      </c>
      <c r="AJ81" s="177">
        <v>0</v>
      </c>
      <c r="AK81" s="177">
        <v>6.18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0.84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0.02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10.61</v>
      </c>
      <c r="AJ82" s="177">
        <v>0</v>
      </c>
      <c r="AK82" s="177">
        <v>6.18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0.84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0.49</v>
      </c>
      <c r="K83" s="177">
        <v>0</v>
      </c>
      <c r="L83" s="177">
        <v>0.02</v>
      </c>
      <c r="M83" s="177">
        <v>0.03</v>
      </c>
      <c r="N83" s="177">
        <v>0</v>
      </c>
      <c r="O83" s="177">
        <v>0</v>
      </c>
      <c r="P83" s="177">
        <v>0.02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10.61</v>
      </c>
      <c r="AJ83" s="177">
        <v>0</v>
      </c>
      <c r="AK83" s="177">
        <v>6.18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0.84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0.02</v>
      </c>
      <c r="M84" s="177">
        <v>0.03</v>
      </c>
      <c r="N84" s="177">
        <v>0</v>
      </c>
      <c r="O84" s="177">
        <v>0</v>
      </c>
      <c r="P84" s="177">
        <v>0.02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10.61</v>
      </c>
      <c r="AJ84" s="177">
        <v>0</v>
      </c>
      <c r="AK84" s="177">
        <v>6.18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0.84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0.02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10.61</v>
      </c>
      <c r="AJ85" s="177">
        <v>0</v>
      </c>
      <c r="AK85" s="177">
        <v>6.18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0.84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0.02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10.61</v>
      </c>
      <c r="AJ86" s="177">
        <v>0</v>
      </c>
      <c r="AK86" s="177">
        <v>6.18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0.84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0.02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10.61</v>
      </c>
      <c r="AJ87" s="177">
        <v>0</v>
      </c>
      <c r="AK87" s="177">
        <v>6.18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0.84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9.32</v>
      </c>
      <c r="AH88" s="177">
        <v>0</v>
      </c>
      <c r="AI88" s="177">
        <v>10.61</v>
      </c>
      <c r="AJ88" s="177">
        <v>0</v>
      </c>
      <c r="AK88" s="177">
        <v>6.18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0.84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9.32</v>
      </c>
      <c r="AH89" s="177">
        <v>0</v>
      </c>
      <c r="AI89" s="177">
        <v>10.61</v>
      </c>
      <c r="AJ89" s="177">
        <v>0</v>
      </c>
      <c r="AK89" s="177">
        <v>6.18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0.84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9.32</v>
      </c>
      <c r="AH90" s="177">
        <v>0</v>
      </c>
      <c r="AI90" s="177">
        <v>10.61</v>
      </c>
      <c r="AJ90" s="177">
        <v>0</v>
      </c>
      <c r="AK90" s="177">
        <v>6.18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0.84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0.22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10.61</v>
      </c>
      <c r="AJ91" s="177">
        <v>0</v>
      </c>
      <c r="AK91" s="177">
        <v>6.18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0.84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0.22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10.61</v>
      </c>
      <c r="AJ92" s="177">
        <v>0</v>
      </c>
      <c r="AK92" s="177">
        <v>6.18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0.84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0.22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9.32</v>
      </c>
      <c r="AH93" s="177">
        <v>0</v>
      </c>
      <c r="AI93" s="177">
        <v>10.61</v>
      </c>
      <c r="AJ93" s="177">
        <v>0</v>
      </c>
      <c r="AK93" s="177">
        <v>6.18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0.84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0.22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9.32</v>
      </c>
      <c r="AH94" s="177">
        <v>0</v>
      </c>
      <c r="AI94" s="177">
        <v>10.61</v>
      </c>
      <c r="AJ94" s="177">
        <v>0</v>
      </c>
      <c r="AK94" s="177">
        <v>6.18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0.84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0.23</v>
      </c>
      <c r="E95" s="177">
        <v>0</v>
      </c>
      <c r="F95" s="177">
        <v>0</v>
      </c>
      <c r="G95" s="177">
        <v>0.39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9.32</v>
      </c>
      <c r="AH95" s="177">
        <v>0</v>
      </c>
      <c r="AI95" s="177">
        <v>10.61</v>
      </c>
      <c r="AJ95" s="177">
        <v>0</v>
      </c>
      <c r="AK95" s="177">
        <v>6.18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0.84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0.23</v>
      </c>
      <c r="E96" s="177">
        <v>0</v>
      </c>
      <c r="F96" s="177">
        <v>0</v>
      </c>
      <c r="G96" s="177">
        <v>0.39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9.32</v>
      </c>
      <c r="AH96" s="177">
        <v>0</v>
      </c>
      <c r="AI96" s="177">
        <v>10.61</v>
      </c>
      <c r="AJ96" s="177">
        <v>0</v>
      </c>
      <c r="AK96" s="177">
        <v>6.18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0.84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0.23</v>
      </c>
      <c r="E97" s="177">
        <v>0</v>
      </c>
      <c r="F97" s="177">
        <v>0</v>
      </c>
      <c r="G97" s="177">
        <v>0.39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10.61</v>
      </c>
      <c r="AJ97" s="177">
        <v>0</v>
      </c>
      <c r="AK97" s="177">
        <v>6.18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0.84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0.23</v>
      </c>
      <c r="E98" s="177">
        <v>0</v>
      </c>
      <c r="F98" s="177">
        <v>0</v>
      </c>
      <c r="G98" s="177">
        <v>0.39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10.61</v>
      </c>
      <c r="AJ98" s="177">
        <v>0</v>
      </c>
      <c r="AK98" s="177">
        <v>6.18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0.84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5.3900000000000102E-3</v>
      </c>
      <c r="E99">
        <f t="shared" si="0"/>
        <v>0</v>
      </c>
      <c r="F99">
        <f t="shared" si="0"/>
        <v>0</v>
      </c>
      <c r="G99">
        <f t="shared" si="0"/>
        <v>9.2900000000000014E-3</v>
      </c>
      <c r="H99">
        <f t="shared" si="0"/>
        <v>0</v>
      </c>
      <c r="I99">
        <f t="shared" si="0"/>
        <v>0</v>
      </c>
      <c r="J99">
        <f t="shared" si="0"/>
        <v>1.1895000000000001E-2</v>
      </c>
      <c r="K99">
        <f t="shared" si="0"/>
        <v>0</v>
      </c>
      <c r="L99">
        <f t="shared" si="0"/>
        <v>4.0000000000000024E-4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1.0000000000000001E-5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6.0207500000000073E-2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0.30950250000000007</v>
      </c>
      <c r="AH99">
        <f t="shared" si="0"/>
        <v>1.5149999999999999E-3</v>
      </c>
      <c r="AI99">
        <f t="shared" si="0"/>
        <v>0.25464000000000026</v>
      </c>
      <c r="AJ99">
        <f t="shared" si="0"/>
        <v>0</v>
      </c>
      <c r="AK99">
        <f t="shared" si="0"/>
        <v>0.20341999999999977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1.9880000000000033E-2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11.6</v>
      </c>
      <c r="E3" s="177">
        <v>0</v>
      </c>
      <c r="F3" s="177">
        <v>0</v>
      </c>
      <c r="G3" s="177">
        <v>19.329999999999998</v>
      </c>
      <c r="H3" s="177">
        <v>0</v>
      </c>
      <c r="I3" s="177">
        <v>0</v>
      </c>
      <c r="J3" s="177">
        <v>3.6</v>
      </c>
      <c r="K3" s="177">
        <v>0.3</v>
      </c>
      <c r="L3" s="177">
        <v>18.690000000000001</v>
      </c>
      <c r="M3" s="177">
        <v>0.91</v>
      </c>
      <c r="N3" s="177">
        <v>1.17</v>
      </c>
      <c r="O3" s="177">
        <v>0</v>
      </c>
      <c r="P3" s="177">
        <v>2.4300000000000002</v>
      </c>
      <c r="Q3" s="177">
        <v>0.21</v>
      </c>
      <c r="R3" s="177">
        <v>0.42</v>
      </c>
      <c r="S3" s="177">
        <v>0.14000000000000001</v>
      </c>
      <c r="T3" s="177">
        <v>0</v>
      </c>
      <c r="U3" s="177">
        <v>2.08</v>
      </c>
      <c r="V3" s="177">
        <v>0.21</v>
      </c>
      <c r="W3" s="177">
        <v>0.44</v>
      </c>
      <c r="X3" s="177">
        <v>1.46</v>
      </c>
      <c r="Y3" s="177">
        <v>0</v>
      </c>
      <c r="Z3" s="177">
        <v>2.5099999999999998</v>
      </c>
      <c r="AA3" s="177">
        <v>0.89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21.09</v>
      </c>
      <c r="AH3" s="177">
        <v>0</v>
      </c>
      <c r="AI3" s="177">
        <v>6.75</v>
      </c>
      <c r="AJ3" s="177">
        <v>0</v>
      </c>
      <c r="AK3" s="177">
        <v>17.010000000000002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11.6</v>
      </c>
      <c r="E4" s="177">
        <v>0</v>
      </c>
      <c r="F4" s="177">
        <v>0</v>
      </c>
      <c r="G4" s="177">
        <v>19.329999999999998</v>
      </c>
      <c r="H4" s="177">
        <v>0</v>
      </c>
      <c r="I4" s="177">
        <v>0</v>
      </c>
      <c r="J4" s="177">
        <v>3.6</v>
      </c>
      <c r="K4" s="177">
        <v>0.3</v>
      </c>
      <c r="L4" s="177">
        <v>18.690000000000001</v>
      </c>
      <c r="M4" s="177">
        <v>0.91</v>
      </c>
      <c r="N4" s="177">
        <v>1.17</v>
      </c>
      <c r="O4" s="177">
        <v>0</v>
      </c>
      <c r="P4" s="177">
        <v>1.28</v>
      </c>
      <c r="Q4" s="177">
        <v>0.21</v>
      </c>
      <c r="R4" s="177">
        <v>0.42</v>
      </c>
      <c r="S4" s="177">
        <v>0.14000000000000001</v>
      </c>
      <c r="T4" s="177">
        <v>0</v>
      </c>
      <c r="U4" s="177">
        <v>2.08</v>
      </c>
      <c r="V4" s="177">
        <v>0.21</v>
      </c>
      <c r="W4" s="177">
        <v>0.44</v>
      </c>
      <c r="X4" s="177">
        <v>1.46</v>
      </c>
      <c r="Y4" s="177">
        <v>0</v>
      </c>
      <c r="Z4" s="177">
        <v>2.5099999999999998</v>
      </c>
      <c r="AA4" s="177">
        <v>0.89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21.09</v>
      </c>
      <c r="AH4" s="177">
        <v>0</v>
      </c>
      <c r="AI4" s="177">
        <v>6.75</v>
      </c>
      <c r="AJ4" s="177">
        <v>0</v>
      </c>
      <c r="AK4" s="177">
        <v>17.010000000000002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11.6</v>
      </c>
      <c r="E5" s="177">
        <v>0</v>
      </c>
      <c r="F5" s="177">
        <v>0</v>
      </c>
      <c r="G5" s="177">
        <v>19.329999999999998</v>
      </c>
      <c r="H5" s="177">
        <v>0</v>
      </c>
      <c r="I5" s="177">
        <v>0</v>
      </c>
      <c r="J5" s="177">
        <v>3.6</v>
      </c>
      <c r="K5" s="177">
        <v>0.3</v>
      </c>
      <c r="L5" s="177">
        <v>18.690000000000001</v>
      </c>
      <c r="M5" s="177">
        <v>0.91</v>
      </c>
      <c r="N5" s="177">
        <v>1.17</v>
      </c>
      <c r="O5" s="177">
        <v>0</v>
      </c>
      <c r="P5" s="177">
        <v>1.08</v>
      </c>
      <c r="Q5" s="177">
        <v>0.21</v>
      </c>
      <c r="R5" s="177">
        <v>0.42</v>
      </c>
      <c r="S5" s="177">
        <v>0.14000000000000001</v>
      </c>
      <c r="T5" s="177">
        <v>0</v>
      </c>
      <c r="U5" s="177">
        <v>2.08</v>
      </c>
      <c r="V5" s="177">
        <v>0.21</v>
      </c>
      <c r="W5" s="177">
        <v>0.44</v>
      </c>
      <c r="X5" s="177">
        <v>1.46</v>
      </c>
      <c r="Y5" s="177">
        <v>0</v>
      </c>
      <c r="Z5" s="177">
        <v>2.5099999999999998</v>
      </c>
      <c r="AA5" s="177">
        <v>0.89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21.09</v>
      </c>
      <c r="AH5" s="177">
        <v>0</v>
      </c>
      <c r="AI5" s="177">
        <v>6.75</v>
      </c>
      <c r="AJ5" s="177">
        <v>0</v>
      </c>
      <c r="AK5" s="177">
        <v>17.010000000000002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11.6</v>
      </c>
      <c r="E6" s="177">
        <v>0</v>
      </c>
      <c r="F6" s="177">
        <v>0</v>
      </c>
      <c r="G6" s="177">
        <v>19.329999999999998</v>
      </c>
      <c r="H6" s="177">
        <v>0</v>
      </c>
      <c r="I6" s="177">
        <v>0</v>
      </c>
      <c r="J6" s="177">
        <v>3.6</v>
      </c>
      <c r="K6" s="177">
        <v>0.3</v>
      </c>
      <c r="L6" s="177">
        <v>18.690000000000001</v>
      </c>
      <c r="M6" s="177">
        <v>0.91</v>
      </c>
      <c r="N6" s="177">
        <v>1.17</v>
      </c>
      <c r="O6" s="177">
        <v>0</v>
      </c>
      <c r="P6" s="177">
        <v>1.08</v>
      </c>
      <c r="Q6" s="177">
        <v>0.21</v>
      </c>
      <c r="R6" s="177">
        <v>0.42</v>
      </c>
      <c r="S6" s="177">
        <v>0.14000000000000001</v>
      </c>
      <c r="T6" s="177">
        <v>0</v>
      </c>
      <c r="U6" s="177">
        <v>2.08</v>
      </c>
      <c r="V6" s="177">
        <v>0.21</v>
      </c>
      <c r="W6" s="177">
        <v>0.44</v>
      </c>
      <c r="X6" s="177">
        <v>1.46</v>
      </c>
      <c r="Y6" s="177">
        <v>0</v>
      </c>
      <c r="Z6" s="177">
        <v>2.5099999999999998</v>
      </c>
      <c r="AA6" s="177">
        <v>0.89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21.09</v>
      </c>
      <c r="AH6" s="177">
        <v>0</v>
      </c>
      <c r="AI6" s="177">
        <v>6.75</v>
      </c>
      <c r="AJ6" s="177">
        <v>0</v>
      </c>
      <c r="AK6" s="177">
        <v>17.010000000000002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11.92</v>
      </c>
      <c r="E7" s="177">
        <v>0</v>
      </c>
      <c r="F7" s="177">
        <v>0</v>
      </c>
      <c r="G7" s="177">
        <v>19.66</v>
      </c>
      <c r="H7" s="177">
        <v>0</v>
      </c>
      <c r="I7" s="177">
        <v>0</v>
      </c>
      <c r="J7" s="177">
        <v>3.6</v>
      </c>
      <c r="K7" s="177">
        <v>0.3</v>
      </c>
      <c r="L7" s="177">
        <v>18.690000000000001</v>
      </c>
      <c r="M7" s="177">
        <v>0.91</v>
      </c>
      <c r="N7" s="177">
        <v>1.17</v>
      </c>
      <c r="O7" s="177">
        <v>0</v>
      </c>
      <c r="P7" s="177">
        <v>1.1100000000000001</v>
      </c>
      <c r="Q7" s="177">
        <v>0.21</v>
      </c>
      <c r="R7" s="177">
        <v>0.42</v>
      </c>
      <c r="S7" s="177">
        <v>0.14000000000000001</v>
      </c>
      <c r="T7" s="177">
        <v>0</v>
      </c>
      <c r="U7" s="177">
        <v>2.08</v>
      </c>
      <c r="V7" s="177">
        <v>0.21</v>
      </c>
      <c r="W7" s="177">
        <v>0.44</v>
      </c>
      <c r="X7" s="177">
        <v>1.46</v>
      </c>
      <c r="Y7" s="177">
        <v>0</v>
      </c>
      <c r="Z7" s="177">
        <v>2.5099999999999998</v>
      </c>
      <c r="AA7" s="177">
        <v>0.89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21.09</v>
      </c>
      <c r="AH7" s="177">
        <v>0</v>
      </c>
      <c r="AI7" s="177">
        <v>6.75</v>
      </c>
      <c r="AJ7" s="177">
        <v>0</v>
      </c>
      <c r="AK7" s="177">
        <v>17.010000000000002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11.92</v>
      </c>
      <c r="E8" s="177">
        <v>0</v>
      </c>
      <c r="F8" s="177">
        <v>0</v>
      </c>
      <c r="G8" s="177">
        <v>19.66</v>
      </c>
      <c r="H8" s="177">
        <v>0</v>
      </c>
      <c r="I8" s="177">
        <v>0</v>
      </c>
      <c r="J8" s="177">
        <v>3.6</v>
      </c>
      <c r="K8" s="177">
        <v>0.3</v>
      </c>
      <c r="L8" s="177">
        <v>18.690000000000001</v>
      </c>
      <c r="M8" s="177">
        <v>0.91</v>
      </c>
      <c r="N8" s="177">
        <v>1.17</v>
      </c>
      <c r="O8" s="177">
        <v>0</v>
      </c>
      <c r="P8" s="177">
        <v>1.0900000000000001</v>
      </c>
      <c r="Q8" s="177">
        <v>0.21</v>
      </c>
      <c r="R8" s="177">
        <v>0.42</v>
      </c>
      <c r="S8" s="177">
        <v>0.14000000000000001</v>
      </c>
      <c r="T8" s="177">
        <v>0</v>
      </c>
      <c r="U8" s="177">
        <v>2.08</v>
      </c>
      <c r="V8" s="177">
        <v>0.21</v>
      </c>
      <c r="W8" s="177">
        <v>0.44</v>
      </c>
      <c r="X8" s="177">
        <v>1.46</v>
      </c>
      <c r="Y8" s="177">
        <v>0</v>
      </c>
      <c r="Z8" s="177">
        <v>2.5099999999999998</v>
      </c>
      <c r="AA8" s="177">
        <v>0.89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21.09</v>
      </c>
      <c r="AH8" s="177">
        <v>0</v>
      </c>
      <c r="AI8" s="177">
        <v>6.75</v>
      </c>
      <c r="AJ8" s="177">
        <v>0</v>
      </c>
      <c r="AK8" s="177">
        <v>17.010000000000002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11.92</v>
      </c>
      <c r="E9" s="177">
        <v>0</v>
      </c>
      <c r="F9" s="177">
        <v>0</v>
      </c>
      <c r="G9" s="177">
        <v>19.66</v>
      </c>
      <c r="H9" s="177">
        <v>0</v>
      </c>
      <c r="I9" s="177">
        <v>0</v>
      </c>
      <c r="J9" s="177">
        <v>3.6</v>
      </c>
      <c r="K9" s="177">
        <v>0.3</v>
      </c>
      <c r="L9" s="177">
        <v>18.690000000000001</v>
      </c>
      <c r="M9" s="177">
        <v>0.91</v>
      </c>
      <c r="N9" s="177">
        <v>1.17</v>
      </c>
      <c r="O9" s="177">
        <v>0</v>
      </c>
      <c r="P9" s="177">
        <v>1.0900000000000001</v>
      </c>
      <c r="Q9" s="177">
        <v>0.21</v>
      </c>
      <c r="R9" s="177">
        <v>0.42</v>
      </c>
      <c r="S9" s="177">
        <v>0.14000000000000001</v>
      </c>
      <c r="T9" s="177">
        <v>0</v>
      </c>
      <c r="U9" s="177">
        <v>2.08</v>
      </c>
      <c r="V9" s="177">
        <v>0.21</v>
      </c>
      <c r="W9" s="177">
        <v>0.44</v>
      </c>
      <c r="X9" s="177">
        <v>1.46</v>
      </c>
      <c r="Y9" s="177">
        <v>0</v>
      </c>
      <c r="Z9" s="177">
        <v>2.5099999999999998</v>
      </c>
      <c r="AA9" s="177">
        <v>0.89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21.09</v>
      </c>
      <c r="AH9" s="177">
        <v>0</v>
      </c>
      <c r="AI9" s="177">
        <v>6.75</v>
      </c>
      <c r="AJ9" s="177">
        <v>0</v>
      </c>
      <c r="AK9" s="177">
        <v>17.010000000000002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11.92</v>
      </c>
      <c r="E10" s="177">
        <v>0</v>
      </c>
      <c r="F10" s="177">
        <v>0</v>
      </c>
      <c r="G10" s="177">
        <v>19.66</v>
      </c>
      <c r="H10" s="177">
        <v>0</v>
      </c>
      <c r="I10" s="177">
        <v>0</v>
      </c>
      <c r="J10" s="177">
        <v>3.6</v>
      </c>
      <c r="K10" s="177">
        <v>0.3</v>
      </c>
      <c r="L10" s="177">
        <v>18.690000000000001</v>
      </c>
      <c r="M10" s="177">
        <v>0.91</v>
      </c>
      <c r="N10" s="177">
        <v>1.17</v>
      </c>
      <c r="O10" s="177">
        <v>0</v>
      </c>
      <c r="P10" s="177">
        <v>1.0900000000000001</v>
      </c>
      <c r="Q10" s="177">
        <v>0.21</v>
      </c>
      <c r="R10" s="177">
        <v>0.42</v>
      </c>
      <c r="S10" s="177">
        <v>0.14000000000000001</v>
      </c>
      <c r="T10" s="177">
        <v>0</v>
      </c>
      <c r="U10" s="177">
        <v>2.08</v>
      </c>
      <c r="V10" s="177">
        <v>0.21</v>
      </c>
      <c r="W10" s="177">
        <v>0.44</v>
      </c>
      <c r="X10" s="177">
        <v>1.46</v>
      </c>
      <c r="Y10" s="177">
        <v>0</v>
      </c>
      <c r="Z10" s="177">
        <v>2.5099999999999998</v>
      </c>
      <c r="AA10" s="177">
        <v>0.89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21.09</v>
      </c>
      <c r="AH10" s="177">
        <v>0</v>
      </c>
      <c r="AI10" s="177">
        <v>6.75</v>
      </c>
      <c r="AJ10" s="177">
        <v>0</v>
      </c>
      <c r="AK10" s="177">
        <v>17.010000000000002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11.92</v>
      </c>
      <c r="E11" s="177">
        <v>0</v>
      </c>
      <c r="F11" s="177">
        <v>0</v>
      </c>
      <c r="G11" s="177">
        <v>19.66</v>
      </c>
      <c r="H11" s="177">
        <v>0</v>
      </c>
      <c r="I11" s="177">
        <v>0</v>
      </c>
      <c r="J11" s="177">
        <v>3.6</v>
      </c>
      <c r="K11" s="177">
        <v>0.13</v>
      </c>
      <c r="L11" s="177">
        <v>18.68</v>
      </c>
      <c r="M11" s="177">
        <v>0.91</v>
      </c>
      <c r="N11" s="177">
        <v>1.17</v>
      </c>
      <c r="O11" s="177">
        <v>0</v>
      </c>
      <c r="P11" s="177">
        <v>1.0900000000000001</v>
      </c>
      <c r="Q11" s="177">
        <v>0.21</v>
      </c>
      <c r="R11" s="177">
        <v>0.42</v>
      </c>
      <c r="S11" s="177">
        <v>0</v>
      </c>
      <c r="T11" s="177">
        <v>0</v>
      </c>
      <c r="U11" s="177">
        <v>2.08</v>
      </c>
      <c r="V11" s="177">
        <v>0.21</v>
      </c>
      <c r="W11" s="177">
        <v>0.44</v>
      </c>
      <c r="X11" s="177">
        <v>1.46</v>
      </c>
      <c r="Y11" s="177">
        <v>0</v>
      </c>
      <c r="Z11" s="177">
        <v>2.5099999999999998</v>
      </c>
      <c r="AA11" s="177">
        <v>0.89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21.09</v>
      </c>
      <c r="AH11" s="177">
        <v>0</v>
      </c>
      <c r="AI11" s="177">
        <v>6.75</v>
      </c>
      <c r="AJ11" s="177">
        <v>0</v>
      </c>
      <c r="AK11" s="177">
        <v>17.010000000000002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11.92</v>
      </c>
      <c r="E12" s="177">
        <v>0</v>
      </c>
      <c r="F12" s="177">
        <v>0</v>
      </c>
      <c r="G12" s="177">
        <v>19.66</v>
      </c>
      <c r="H12" s="177">
        <v>0</v>
      </c>
      <c r="I12" s="177">
        <v>0</v>
      </c>
      <c r="J12" s="177">
        <v>3.6</v>
      </c>
      <c r="K12" s="177">
        <v>0.3</v>
      </c>
      <c r="L12" s="177">
        <v>18.68</v>
      </c>
      <c r="M12" s="177">
        <v>0.91</v>
      </c>
      <c r="N12" s="177">
        <v>1.17</v>
      </c>
      <c r="O12" s="177">
        <v>0</v>
      </c>
      <c r="P12" s="177">
        <v>1.0900000000000001</v>
      </c>
      <c r="Q12" s="177">
        <v>0.21</v>
      </c>
      <c r="R12" s="177">
        <v>0.42</v>
      </c>
      <c r="S12" s="177">
        <v>0</v>
      </c>
      <c r="T12" s="177">
        <v>0</v>
      </c>
      <c r="U12" s="177">
        <v>2.08</v>
      </c>
      <c r="V12" s="177">
        <v>0.21</v>
      </c>
      <c r="W12" s="177">
        <v>0.44</v>
      </c>
      <c r="X12" s="177">
        <v>1.46</v>
      </c>
      <c r="Y12" s="177">
        <v>0</v>
      </c>
      <c r="Z12" s="177">
        <v>2.5099999999999998</v>
      </c>
      <c r="AA12" s="177">
        <v>0.89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21.09</v>
      </c>
      <c r="AH12" s="177">
        <v>0</v>
      </c>
      <c r="AI12" s="177">
        <v>6.75</v>
      </c>
      <c r="AJ12" s="177">
        <v>0</v>
      </c>
      <c r="AK12" s="177">
        <v>17.010000000000002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11.92</v>
      </c>
      <c r="E13" s="177">
        <v>0</v>
      </c>
      <c r="F13" s="177">
        <v>0</v>
      </c>
      <c r="G13" s="177">
        <v>19.66</v>
      </c>
      <c r="H13" s="177">
        <v>0</v>
      </c>
      <c r="I13" s="177">
        <v>0</v>
      </c>
      <c r="J13" s="177">
        <v>3.6</v>
      </c>
      <c r="K13" s="177">
        <v>0.3</v>
      </c>
      <c r="L13" s="177">
        <v>18.68</v>
      </c>
      <c r="M13" s="177">
        <v>0.91</v>
      </c>
      <c r="N13" s="177">
        <v>1.17</v>
      </c>
      <c r="O13" s="177">
        <v>0</v>
      </c>
      <c r="P13" s="177">
        <v>1.0900000000000001</v>
      </c>
      <c r="Q13" s="177">
        <v>0.21</v>
      </c>
      <c r="R13" s="177">
        <v>0.42</v>
      </c>
      <c r="S13" s="177">
        <v>0</v>
      </c>
      <c r="T13" s="177">
        <v>0</v>
      </c>
      <c r="U13" s="177">
        <v>2.08</v>
      </c>
      <c r="V13" s="177">
        <v>0.21</v>
      </c>
      <c r="W13" s="177">
        <v>0.44</v>
      </c>
      <c r="X13" s="177">
        <v>1.46</v>
      </c>
      <c r="Y13" s="177">
        <v>0</v>
      </c>
      <c r="Z13" s="177">
        <v>4.26</v>
      </c>
      <c r="AA13" s="177">
        <v>1.5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21.09</v>
      </c>
      <c r="AH13" s="177">
        <v>0</v>
      </c>
      <c r="AI13" s="177">
        <v>6.75</v>
      </c>
      <c r="AJ13" s="177">
        <v>0</v>
      </c>
      <c r="AK13" s="177">
        <v>17.010000000000002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11.92</v>
      </c>
      <c r="E14" s="177">
        <v>0</v>
      </c>
      <c r="F14" s="177">
        <v>0</v>
      </c>
      <c r="G14" s="177">
        <v>19.66</v>
      </c>
      <c r="H14" s="177">
        <v>0</v>
      </c>
      <c r="I14" s="177">
        <v>0</v>
      </c>
      <c r="J14" s="177">
        <v>3.6</v>
      </c>
      <c r="K14" s="177">
        <v>0.3</v>
      </c>
      <c r="L14" s="177">
        <v>18.68</v>
      </c>
      <c r="M14" s="177">
        <v>0.91</v>
      </c>
      <c r="N14" s="177">
        <v>1.17</v>
      </c>
      <c r="O14" s="177">
        <v>0</v>
      </c>
      <c r="P14" s="177">
        <v>1.0900000000000001</v>
      </c>
      <c r="Q14" s="177">
        <v>0.21</v>
      </c>
      <c r="R14" s="177">
        <v>0.42</v>
      </c>
      <c r="S14" s="177">
        <v>0</v>
      </c>
      <c r="T14" s="177">
        <v>0</v>
      </c>
      <c r="U14" s="177">
        <v>2.08</v>
      </c>
      <c r="V14" s="177">
        <v>0.21</v>
      </c>
      <c r="W14" s="177">
        <v>0.44</v>
      </c>
      <c r="X14" s="177">
        <v>1.46</v>
      </c>
      <c r="Y14" s="177">
        <v>0</v>
      </c>
      <c r="Z14" s="177">
        <v>4.26</v>
      </c>
      <c r="AA14" s="177">
        <v>1.5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21.09</v>
      </c>
      <c r="AH14" s="177">
        <v>0</v>
      </c>
      <c r="AI14" s="177">
        <v>6.75</v>
      </c>
      <c r="AJ14" s="177">
        <v>0</v>
      </c>
      <c r="AK14" s="177">
        <v>17.010000000000002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11.92</v>
      </c>
      <c r="E15" s="177">
        <v>0</v>
      </c>
      <c r="F15" s="177">
        <v>0</v>
      </c>
      <c r="G15" s="177">
        <v>19.989999999999998</v>
      </c>
      <c r="H15" s="177">
        <v>0</v>
      </c>
      <c r="I15" s="177">
        <v>0</v>
      </c>
      <c r="J15" s="177">
        <v>3.6</v>
      </c>
      <c r="K15" s="177">
        <v>0.3</v>
      </c>
      <c r="L15" s="177">
        <v>18.690000000000001</v>
      </c>
      <c r="M15" s="177">
        <v>0.91</v>
      </c>
      <c r="N15" s="177">
        <v>1.17</v>
      </c>
      <c r="O15" s="177">
        <v>0</v>
      </c>
      <c r="P15" s="177">
        <v>1.0900000000000001</v>
      </c>
      <c r="Q15" s="177">
        <v>0.21</v>
      </c>
      <c r="R15" s="177">
        <v>0.42</v>
      </c>
      <c r="S15" s="177">
        <v>0</v>
      </c>
      <c r="T15" s="177">
        <v>0</v>
      </c>
      <c r="U15" s="177">
        <v>2.08</v>
      </c>
      <c r="V15" s="177">
        <v>0.21</v>
      </c>
      <c r="W15" s="177">
        <v>0.44</v>
      </c>
      <c r="X15" s="177">
        <v>1.46</v>
      </c>
      <c r="Y15" s="177">
        <v>0</v>
      </c>
      <c r="Z15" s="177">
        <v>2.5099999999999998</v>
      </c>
      <c r="AA15" s="177">
        <v>0.89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27.03</v>
      </c>
      <c r="AH15" s="177">
        <v>0</v>
      </c>
      <c r="AI15" s="177">
        <v>6.75</v>
      </c>
      <c r="AJ15" s="177">
        <v>0</v>
      </c>
      <c r="AK15" s="177">
        <v>17.010000000000002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11.92</v>
      </c>
      <c r="E16" s="177">
        <v>0</v>
      </c>
      <c r="F16" s="177">
        <v>0</v>
      </c>
      <c r="G16" s="177">
        <v>19.989999999999998</v>
      </c>
      <c r="H16" s="177">
        <v>0</v>
      </c>
      <c r="I16" s="177">
        <v>0</v>
      </c>
      <c r="J16" s="177">
        <v>3.6</v>
      </c>
      <c r="K16" s="177">
        <v>0.3</v>
      </c>
      <c r="L16" s="177">
        <v>18.68</v>
      </c>
      <c r="M16" s="177">
        <v>0.91</v>
      </c>
      <c r="N16" s="177">
        <v>1.17</v>
      </c>
      <c r="O16" s="177">
        <v>0</v>
      </c>
      <c r="P16" s="177">
        <v>1.0900000000000001</v>
      </c>
      <c r="Q16" s="177">
        <v>3.41</v>
      </c>
      <c r="R16" s="177">
        <v>0.42</v>
      </c>
      <c r="S16" s="177">
        <v>0</v>
      </c>
      <c r="T16" s="177">
        <v>0</v>
      </c>
      <c r="U16" s="177">
        <v>2.08</v>
      </c>
      <c r="V16" s="177">
        <v>0.21</v>
      </c>
      <c r="W16" s="177">
        <v>0.44</v>
      </c>
      <c r="X16" s="177">
        <v>1.46</v>
      </c>
      <c r="Y16" s="177">
        <v>0</v>
      </c>
      <c r="Z16" s="177">
        <v>2.5099999999999998</v>
      </c>
      <c r="AA16" s="177">
        <v>0.89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27.03</v>
      </c>
      <c r="AH16" s="177">
        <v>0</v>
      </c>
      <c r="AI16" s="177">
        <v>6.75</v>
      </c>
      <c r="AJ16" s="177">
        <v>0</v>
      </c>
      <c r="AK16" s="177">
        <v>17.010000000000002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11.92</v>
      </c>
      <c r="E17" s="177">
        <v>0</v>
      </c>
      <c r="F17" s="177">
        <v>0</v>
      </c>
      <c r="G17" s="177">
        <v>19.989999999999998</v>
      </c>
      <c r="H17" s="177">
        <v>0</v>
      </c>
      <c r="I17" s="177">
        <v>0</v>
      </c>
      <c r="J17" s="177">
        <v>3.6</v>
      </c>
      <c r="K17" s="177">
        <v>0.3</v>
      </c>
      <c r="L17" s="177">
        <v>18.68</v>
      </c>
      <c r="M17" s="177">
        <v>0.91</v>
      </c>
      <c r="N17" s="177">
        <v>1.17</v>
      </c>
      <c r="O17" s="177">
        <v>0</v>
      </c>
      <c r="P17" s="177">
        <v>1.44</v>
      </c>
      <c r="Q17" s="177">
        <v>3.41</v>
      </c>
      <c r="R17" s="177">
        <v>0.42</v>
      </c>
      <c r="S17" s="177">
        <v>0</v>
      </c>
      <c r="T17" s="177">
        <v>0</v>
      </c>
      <c r="U17" s="177">
        <v>2.08</v>
      </c>
      <c r="V17" s="177">
        <v>0.21</v>
      </c>
      <c r="W17" s="177">
        <v>1.06</v>
      </c>
      <c r="X17" s="177">
        <v>1.46</v>
      </c>
      <c r="Y17" s="177">
        <v>0</v>
      </c>
      <c r="Z17" s="177">
        <v>2.5099999999999998</v>
      </c>
      <c r="AA17" s="177">
        <v>0.89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21.09</v>
      </c>
      <c r="AH17" s="177">
        <v>0</v>
      </c>
      <c r="AI17" s="177">
        <v>6.75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11.92</v>
      </c>
      <c r="E18" s="177">
        <v>0</v>
      </c>
      <c r="F18" s="177">
        <v>0</v>
      </c>
      <c r="G18" s="177">
        <v>19.989999999999998</v>
      </c>
      <c r="H18" s="177">
        <v>0</v>
      </c>
      <c r="I18" s="177">
        <v>0</v>
      </c>
      <c r="J18" s="177">
        <v>3.6</v>
      </c>
      <c r="K18" s="177">
        <v>0.3</v>
      </c>
      <c r="L18" s="177">
        <v>18.68</v>
      </c>
      <c r="M18" s="177">
        <v>0.91</v>
      </c>
      <c r="N18" s="177">
        <v>1.17</v>
      </c>
      <c r="O18" s="177">
        <v>0</v>
      </c>
      <c r="P18" s="177">
        <v>1.18</v>
      </c>
      <c r="Q18" s="177">
        <v>3.41</v>
      </c>
      <c r="R18" s="177">
        <v>0.42</v>
      </c>
      <c r="S18" s="177">
        <v>0</v>
      </c>
      <c r="T18" s="177">
        <v>0</v>
      </c>
      <c r="U18" s="177">
        <v>2.08</v>
      </c>
      <c r="V18" s="177">
        <v>0.21</v>
      </c>
      <c r="W18" s="177">
        <v>1.06</v>
      </c>
      <c r="X18" s="177">
        <v>1.46</v>
      </c>
      <c r="Y18" s="177">
        <v>0</v>
      </c>
      <c r="Z18" s="177">
        <v>2.5099999999999998</v>
      </c>
      <c r="AA18" s="177">
        <v>0.89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21.09</v>
      </c>
      <c r="AH18" s="177">
        <v>0</v>
      </c>
      <c r="AI18" s="177">
        <v>6.75</v>
      </c>
      <c r="AJ18" s="177">
        <v>0</v>
      </c>
      <c r="AK18" s="177">
        <v>17.010000000000002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11.92</v>
      </c>
      <c r="E19" s="177">
        <v>0</v>
      </c>
      <c r="F19" s="177">
        <v>0</v>
      </c>
      <c r="G19" s="177">
        <v>19.989999999999998</v>
      </c>
      <c r="H19" s="177">
        <v>0</v>
      </c>
      <c r="I19" s="177">
        <v>0</v>
      </c>
      <c r="J19" s="177">
        <v>24.89</v>
      </c>
      <c r="K19" s="177">
        <v>0.3</v>
      </c>
      <c r="L19" s="177">
        <v>54</v>
      </c>
      <c r="M19" s="177">
        <v>0.91</v>
      </c>
      <c r="N19" s="177">
        <v>1.17</v>
      </c>
      <c r="O19" s="177">
        <v>0</v>
      </c>
      <c r="P19" s="177">
        <v>1.1599999999999999</v>
      </c>
      <c r="Q19" s="177">
        <v>3.41</v>
      </c>
      <c r="R19" s="177">
        <v>0.42</v>
      </c>
      <c r="S19" s="177">
        <v>0</v>
      </c>
      <c r="T19" s="177">
        <v>0</v>
      </c>
      <c r="U19" s="177">
        <v>2.08</v>
      </c>
      <c r="V19" s="177">
        <v>0.21</v>
      </c>
      <c r="W19" s="177">
        <v>0.44</v>
      </c>
      <c r="X19" s="177">
        <v>1.46</v>
      </c>
      <c r="Y19" s="177">
        <v>0</v>
      </c>
      <c r="Z19" s="177">
        <v>2.5099999999999998</v>
      </c>
      <c r="AA19" s="177">
        <v>0.89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21.09</v>
      </c>
      <c r="AH19" s="177">
        <v>0</v>
      </c>
      <c r="AI19" s="177">
        <v>6.75</v>
      </c>
      <c r="AJ19" s="177">
        <v>0</v>
      </c>
      <c r="AK19" s="177">
        <v>17.010000000000002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11.92</v>
      </c>
      <c r="E20" s="177">
        <v>0</v>
      </c>
      <c r="F20" s="177">
        <v>0</v>
      </c>
      <c r="G20" s="177">
        <v>19.989999999999998</v>
      </c>
      <c r="H20" s="177">
        <v>0</v>
      </c>
      <c r="I20" s="177">
        <v>0</v>
      </c>
      <c r="J20" s="177">
        <v>24.89</v>
      </c>
      <c r="K20" s="177">
        <v>0.3</v>
      </c>
      <c r="L20" s="177">
        <v>18.68</v>
      </c>
      <c r="M20" s="177">
        <v>0.91</v>
      </c>
      <c r="N20" s="177">
        <v>1.17</v>
      </c>
      <c r="O20" s="177">
        <v>0</v>
      </c>
      <c r="P20" s="177">
        <v>1.1599999999999999</v>
      </c>
      <c r="Q20" s="177">
        <v>0.21</v>
      </c>
      <c r="R20" s="177">
        <v>0.42</v>
      </c>
      <c r="S20" s="177">
        <v>0</v>
      </c>
      <c r="T20" s="177">
        <v>0</v>
      </c>
      <c r="U20" s="177">
        <v>2.08</v>
      </c>
      <c r="V20" s="177">
        <v>0.21</v>
      </c>
      <c r="W20" s="177">
        <v>0.44</v>
      </c>
      <c r="X20" s="177">
        <v>1.46</v>
      </c>
      <c r="Y20" s="177">
        <v>0</v>
      </c>
      <c r="Z20" s="177">
        <v>2.5099999999999998</v>
      </c>
      <c r="AA20" s="177">
        <v>0.89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21.09</v>
      </c>
      <c r="AH20" s="177">
        <v>0</v>
      </c>
      <c r="AI20" s="177">
        <v>6.75</v>
      </c>
      <c r="AJ20" s="177">
        <v>0</v>
      </c>
      <c r="AK20" s="177">
        <v>17.010000000000002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11.92</v>
      </c>
      <c r="E21" s="177">
        <v>0</v>
      </c>
      <c r="F21" s="177">
        <v>0</v>
      </c>
      <c r="G21" s="177">
        <v>19.989999999999998</v>
      </c>
      <c r="H21" s="177">
        <v>0</v>
      </c>
      <c r="I21" s="177">
        <v>0</v>
      </c>
      <c r="J21" s="177">
        <v>24.89</v>
      </c>
      <c r="K21" s="177">
        <v>0.3</v>
      </c>
      <c r="L21" s="177">
        <v>18.68</v>
      </c>
      <c r="M21" s="177">
        <v>0.91</v>
      </c>
      <c r="N21" s="177">
        <v>1.17</v>
      </c>
      <c r="O21" s="177">
        <v>0</v>
      </c>
      <c r="P21" s="177">
        <v>1.1599999999999999</v>
      </c>
      <c r="Q21" s="177">
        <v>0.21</v>
      </c>
      <c r="R21" s="177">
        <v>0.42</v>
      </c>
      <c r="S21" s="177">
        <v>0</v>
      </c>
      <c r="T21" s="177">
        <v>0</v>
      </c>
      <c r="U21" s="177">
        <v>2.08</v>
      </c>
      <c r="V21" s="177">
        <v>0.21</v>
      </c>
      <c r="W21" s="177">
        <v>0.44</v>
      </c>
      <c r="X21" s="177">
        <v>1.46</v>
      </c>
      <c r="Y21" s="177">
        <v>0</v>
      </c>
      <c r="Z21" s="177">
        <v>2.5099999999999998</v>
      </c>
      <c r="AA21" s="177">
        <v>0.89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21.09</v>
      </c>
      <c r="AH21" s="177">
        <v>0</v>
      </c>
      <c r="AI21" s="177">
        <v>6.75</v>
      </c>
      <c r="AJ21" s="177">
        <v>0</v>
      </c>
      <c r="AK21" s="177">
        <v>17.010000000000002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11.92</v>
      </c>
      <c r="E22" s="177">
        <v>0</v>
      </c>
      <c r="F22" s="177">
        <v>0</v>
      </c>
      <c r="G22" s="177">
        <v>19.989999999999998</v>
      </c>
      <c r="H22" s="177">
        <v>0</v>
      </c>
      <c r="I22" s="177">
        <v>0</v>
      </c>
      <c r="J22" s="177">
        <v>24.89</v>
      </c>
      <c r="K22" s="177">
        <v>0.3</v>
      </c>
      <c r="L22" s="177">
        <v>18.68</v>
      </c>
      <c r="M22" s="177">
        <v>0.91</v>
      </c>
      <c r="N22" s="177">
        <v>1.17</v>
      </c>
      <c r="O22" s="177">
        <v>0</v>
      </c>
      <c r="P22" s="177">
        <v>1.1599999999999999</v>
      </c>
      <c r="Q22" s="177">
        <v>0.21</v>
      </c>
      <c r="R22" s="177">
        <v>0.42</v>
      </c>
      <c r="S22" s="177">
        <v>0</v>
      </c>
      <c r="T22" s="177">
        <v>0</v>
      </c>
      <c r="U22" s="177">
        <v>2.08</v>
      </c>
      <c r="V22" s="177">
        <v>0.21</v>
      </c>
      <c r="W22" s="177">
        <v>0.44</v>
      </c>
      <c r="X22" s="177">
        <v>1.46</v>
      </c>
      <c r="Y22" s="177">
        <v>0</v>
      </c>
      <c r="Z22" s="177">
        <v>2.5099999999999998</v>
      </c>
      <c r="AA22" s="177">
        <v>0.89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21.09</v>
      </c>
      <c r="AH22" s="177">
        <v>0</v>
      </c>
      <c r="AI22" s="177">
        <v>6.75</v>
      </c>
      <c r="AJ22" s="177">
        <v>0</v>
      </c>
      <c r="AK22" s="177">
        <v>17.010000000000002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11.92</v>
      </c>
      <c r="E23" s="177">
        <v>0</v>
      </c>
      <c r="F23" s="177">
        <v>0</v>
      </c>
      <c r="G23" s="177">
        <v>19.989999999999998</v>
      </c>
      <c r="H23" s="177">
        <v>0</v>
      </c>
      <c r="I23" s="177">
        <v>0</v>
      </c>
      <c r="J23" s="177">
        <v>24.89</v>
      </c>
      <c r="K23" s="177">
        <v>0.3</v>
      </c>
      <c r="L23" s="177">
        <v>18.68</v>
      </c>
      <c r="M23" s="177">
        <v>0.91</v>
      </c>
      <c r="N23" s="177">
        <v>1.17</v>
      </c>
      <c r="O23" s="177">
        <v>0</v>
      </c>
      <c r="P23" s="177">
        <v>1.17</v>
      </c>
      <c r="Q23" s="177">
        <v>3.31</v>
      </c>
      <c r="R23" s="177">
        <v>0.42</v>
      </c>
      <c r="S23" s="177">
        <v>0</v>
      </c>
      <c r="T23" s="177">
        <v>0</v>
      </c>
      <c r="U23" s="177">
        <v>2.08</v>
      </c>
      <c r="V23" s="177">
        <v>0.21</v>
      </c>
      <c r="W23" s="177">
        <v>0.44</v>
      </c>
      <c r="X23" s="177">
        <v>1.46</v>
      </c>
      <c r="Y23" s="177">
        <v>0</v>
      </c>
      <c r="Z23" s="177">
        <v>2.5099999999999998</v>
      </c>
      <c r="AA23" s="177">
        <v>0.89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21.09</v>
      </c>
      <c r="AH23" s="177">
        <v>0</v>
      </c>
      <c r="AI23" s="177">
        <v>6.75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11.92</v>
      </c>
      <c r="E24" s="177">
        <v>0</v>
      </c>
      <c r="F24" s="177">
        <v>0</v>
      </c>
      <c r="G24" s="177">
        <v>19.989999999999998</v>
      </c>
      <c r="H24" s="177">
        <v>0</v>
      </c>
      <c r="I24" s="177">
        <v>0</v>
      </c>
      <c r="J24" s="177">
        <v>24.89</v>
      </c>
      <c r="K24" s="177">
        <v>0</v>
      </c>
      <c r="L24" s="177">
        <v>18.68</v>
      </c>
      <c r="M24" s="177">
        <v>0.91</v>
      </c>
      <c r="N24" s="177">
        <v>1.17</v>
      </c>
      <c r="O24" s="177">
        <v>0</v>
      </c>
      <c r="P24" s="177">
        <v>1.17</v>
      </c>
      <c r="Q24" s="177">
        <v>0</v>
      </c>
      <c r="R24" s="177">
        <v>0.42</v>
      </c>
      <c r="S24" s="177">
        <v>0</v>
      </c>
      <c r="T24" s="177">
        <v>0</v>
      </c>
      <c r="U24" s="177">
        <v>2.08</v>
      </c>
      <c r="V24" s="177">
        <v>0.21</v>
      </c>
      <c r="W24" s="177">
        <v>0.44</v>
      </c>
      <c r="X24" s="177">
        <v>1.46</v>
      </c>
      <c r="Y24" s="177">
        <v>0</v>
      </c>
      <c r="Z24" s="177">
        <v>2.5099999999999998</v>
      </c>
      <c r="AA24" s="177">
        <v>0.89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21.09</v>
      </c>
      <c r="AH24" s="177">
        <v>0</v>
      </c>
      <c r="AI24" s="177">
        <v>6.75</v>
      </c>
      <c r="AJ24" s="177">
        <v>0</v>
      </c>
      <c r="AK24" s="177">
        <v>17.010000000000002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11.92</v>
      </c>
      <c r="E25" s="177">
        <v>0</v>
      </c>
      <c r="F25" s="177">
        <v>0</v>
      </c>
      <c r="G25" s="177">
        <v>19.989999999999998</v>
      </c>
      <c r="H25" s="177">
        <v>0</v>
      </c>
      <c r="I25" s="177">
        <v>0</v>
      </c>
      <c r="J25" s="177">
        <v>24.89</v>
      </c>
      <c r="K25" s="177">
        <v>4.41</v>
      </c>
      <c r="L25" s="177">
        <v>90.77</v>
      </c>
      <c r="M25" s="177">
        <v>0.91</v>
      </c>
      <c r="N25" s="177">
        <v>1.17</v>
      </c>
      <c r="O25" s="177">
        <v>0</v>
      </c>
      <c r="P25" s="177">
        <v>1.17</v>
      </c>
      <c r="Q25" s="177">
        <v>2.79</v>
      </c>
      <c r="R25" s="177">
        <v>0</v>
      </c>
      <c r="S25" s="177">
        <v>0.14000000000000001</v>
      </c>
      <c r="T25" s="177">
        <v>0</v>
      </c>
      <c r="U25" s="177">
        <v>2.08</v>
      </c>
      <c r="V25" s="177">
        <v>0.21</v>
      </c>
      <c r="W25" s="177">
        <v>0.44</v>
      </c>
      <c r="X25" s="177">
        <v>1.46</v>
      </c>
      <c r="Y25" s="177">
        <v>0</v>
      </c>
      <c r="Z25" s="177">
        <v>2.5099999999999998</v>
      </c>
      <c r="AA25" s="177">
        <v>0.89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21.09</v>
      </c>
      <c r="AH25" s="177">
        <v>0</v>
      </c>
      <c r="AI25" s="177">
        <v>6.75</v>
      </c>
      <c r="AJ25" s="177">
        <v>0</v>
      </c>
      <c r="AK25" s="177">
        <v>25.83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11.92</v>
      </c>
      <c r="E26" s="177">
        <v>0</v>
      </c>
      <c r="F26" s="177">
        <v>0</v>
      </c>
      <c r="G26" s="177">
        <v>19.989999999999998</v>
      </c>
      <c r="H26" s="177">
        <v>0</v>
      </c>
      <c r="I26" s="177">
        <v>0</v>
      </c>
      <c r="J26" s="177">
        <v>24.89</v>
      </c>
      <c r="K26" s="177">
        <v>4.41</v>
      </c>
      <c r="L26" s="177">
        <v>159.47999999999999</v>
      </c>
      <c r="M26" s="177">
        <v>0.91</v>
      </c>
      <c r="N26" s="177">
        <v>1.17</v>
      </c>
      <c r="O26" s="177">
        <v>0</v>
      </c>
      <c r="P26" s="177">
        <v>1.17</v>
      </c>
      <c r="Q26" s="177">
        <v>2.79</v>
      </c>
      <c r="R26" s="177">
        <v>0.42</v>
      </c>
      <c r="S26" s="177">
        <v>0.15</v>
      </c>
      <c r="T26" s="177">
        <v>0</v>
      </c>
      <c r="U26" s="177">
        <v>2.08</v>
      </c>
      <c r="V26" s="177">
        <v>0.21</v>
      </c>
      <c r="W26" s="177">
        <v>0.44</v>
      </c>
      <c r="X26" s="177">
        <v>1.46</v>
      </c>
      <c r="Y26" s="177">
        <v>0</v>
      </c>
      <c r="Z26" s="177">
        <v>2.5099999999999998</v>
      </c>
      <c r="AA26" s="177">
        <v>0.89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21.09</v>
      </c>
      <c r="AH26" s="177">
        <v>0</v>
      </c>
      <c r="AI26" s="177">
        <v>6.75</v>
      </c>
      <c r="AJ26" s="177">
        <v>0</v>
      </c>
      <c r="AK26" s="177">
        <v>25.83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11.6</v>
      </c>
      <c r="E27" s="177">
        <v>0</v>
      </c>
      <c r="F27" s="177">
        <v>0</v>
      </c>
      <c r="G27" s="177">
        <v>19.989999999999998</v>
      </c>
      <c r="H27" s="177">
        <v>0</v>
      </c>
      <c r="I27" s="177">
        <v>0</v>
      </c>
      <c r="J27" s="177">
        <v>24.89</v>
      </c>
      <c r="K27" s="177">
        <v>4.53</v>
      </c>
      <c r="L27" s="177">
        <v>191.41</v>
      </c>
      <c r="M27" s="177">
        <v>0.91</v>
      </c>
      <c r="N27" s="177">
        <v>1.17</v>
      </c>
      <c r="O27" s="177">
        <v>0</v>
      </c>
      <c r="P27" s="177">
        <v>1.17</v>
      </c>
      <c r="Q27" s="177">
        <v>3.41</v>
      </c>
      <c r="R27" s="177">
        <v>0.42</v>
      </c>
      <c r="S27" s="177">
        <v>0.15</v>
      </c>
      <c r="T27" s="177">
        <v>0</v>
      </c>
      <c r="U27" s="177">
        <v>2.08</v>
      </c>
      <c r="V27" s="177">
        <v>0.21</v>
      </c>
      <c r="W27" s="177">
        <v>0.44</v>
      </c>
      <c r="X27" s="177">
        <v>1.46</v>
      </c>
      <c r="Y27" s="177">
        <v>0</v>
      </c>
      <c r="Z27" s="177">
        <v>2.5099999999999998</v>
      </c>
      <c r="AA27" s="177">
        <v>0.89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24.23</v>
      </c>
      <c r="AH27" s="177">
        <v>0</v>
      </c>
      <c r="AI27" s="177">
        <v>6.75</v>
      </c>
      <c r="AJ27" s="177">
        <v>0</v>
      </c>
      <c r="AK27" s="177">
        <v>25.83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11.6</v>
      </c>
      <c r="E28" s="177">
        <v>0</v>
      </c>
      <c r="F28" s="177">
        <v>0</v>
      </c>
      <c r="G28" s="177">
        <v>19.989999999999998</v>
      </c>
      <c r="H28" s="177">
        <v>0</v>
      </c>
      <c r="I28" s="177">
        <v>0</v>
      </c>
      <c r="J28" s="177">
        <v>24.89</v>
      </c>
      <c r="K28" s="177">
        <v>4.41</v>
      </c>
      <c r="L28" s="177">
        <v>191.41</v>
      </c>
      <c r="M28" s="177">
        <v>0.91</v>
      </c>
      <c r="N28" s="177">
        <v>1.17</v>
      </c>
      <c r="O28" s="177">
        <v>0</v>
      </c>
      <c r="P28" s="177">
        <v>1.17</v>
      </c>
      <c r="Q28" s="177">
        <v>2.79</v>
      </c>
      <c r="R28" s="177">
        <v>0.42</v>
      </c>
      <c r="S28" s="177">
        <v>0.15</v>
      </c>
      <c r="T28" s="177">
        <v>0</v>
      </c>
      <c r="U28" s="177">
        <v>2.08</v>
      </c>
      <c r="V28" s="177">
        <v>0.21</v>
      </c>
      <c r="W28" s="177">
        <v>0.44</v>
      </c>
      <c r="X28" s="177">
        <v>1.46</v>
      </c>
      <c r="Y28" s="177">
        <v>0</v>
      </c>
      <c r="Z28" s="177">
        <v>2.5099999999999998</v>
      </c>
      <c r="AA28" s="177">
        <v>0.89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22.3</v>
      </c>
      <c r="AH28" s="177">
        <v>0</v>
      </c>
      <c r="AI28" s="177">
        <v>6.75</v>
      </c>
      <c r="AJ28" s="177">
        <v>0</v>
      </c>
      <c r="AK28" s="177">
        <v>25.83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11.6</v>
      </c>
      <c r="E29" s="177">
        <v>0</v>
      </c>
      <c r="F29" s="177">
        <v>0</v>
      </c>
      <c r="G29" s="177">
        <v>19.989999999999998</v>
      </c>
      <c r="H29" s="177">
        <v>0</v>
      </c>
      <c r="I29" s="177">
        <v>0</v>
      </c>
      <c r="J29" s="177">
        <v>24.89</v>
      </c>
      <c r="K29" s="177">
        <v>4.41</v>
      </c>
      <c r="L29" s="177">
        <v>210.76</v>
      </c>
      <c r="M29" s="177">
        <v>0.91</v>
      </c>
      <c r="N29" s="177">
        <v>1.17</v>
      </c>
      <c r="O29" s="177">
        <v>0</v>
      </c>
      <c r="P29" s="177">
        <v>1.17</v>
      </c>
      <c r="Q29" s="177">
        <v>3.17</v>
      </c>
      <c r="R29" s="177">
        <v>0.42</v>
      </c>
      <c r="S29" s="177">
        <v>0.15</v>
      </c>
      <c r="T29" s="177">
        <v>0</v>
      </c>
      <c r="U29" s="177">
        <v>2.08</v>
      </c>
      <c r="V29" s="177">
        <v>0.21</v>
      </c>
      <c r="W29" s="177">
        <v>0.69</v>
      </c>
      <c r="X29" s="177">
        <v>1.46</v>
      </c>
      <c r="Y29" s="177">
        <v>0</v>
      </c>
      <c r="Z29" s="177">
        <v>2.5099999999999998</v>
      </c>
      <c r="AA29" s="177">
        <v>0.89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17.239999999999998</v>
      </c>
      <c r="AH29" s="177">
        <v>0</v>
      </c>
      <c r="AI29" s="177">
        <v>6.75</v>
      </c>
      <c r="AJ29" s="177">
        <v>0</v>
      </c>
      <c r="AK29" s="177">
        <v>25.83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11.6</v>
      </c>
      <c r="E30" s="177">
        <v>0</v>
      </c>
      <c r="F30" s="177">
        <v>0</v>
      </c>
      <c r="G30" s="177">
        <v>19.989999999999998</v>
      </c>
      <c r="H30" s="177">
        <v>0</v>
      </c>
      <c r="I30" s="177">
        <v>0</v>
      </c>
      <c r="J30" s="177">
        <v>24.89</v>
      </c>
      <c r="K30" s="177">
        <v>4.41</v>
      </c>
      <c r="L30" s="177">
        <v>207.99</v>
      </c>
      <c r="M30" s="177">
        <v>0.91</v>
      </c>
      <c r="N30" s="177">
        <v>1.17</v>
      </c>
      <c r="O30" s="177">
        <v>0</v>
      </c>
      <c r="P30" s="177">
        <v>1.17</v>
      </c>
      <c r="Q30" s="177">
        <v>3.17</v>
      </c>
      <c r="R30" s="177">
        <v>0.42</v>
      </c>
      <c r="S30" s="177">
        <v>0.15</v>
      </c>
      <c r="T30" s="177">
        <v>0</v>
      </c>
      <c r="U30" s="177">
        <v>2.08</v>
      </c>
      <c r="V30" s="177">
        <v>0.21</v>
      </c>
      <c r="W30" s="177">
        <v>0.69</v>
      </c>
      <c r="X30" s="177">
        <v>1.46</v>
      </c>
      <c r="Y30" s="177">
        <v>0</v>
      </c>
      <c r="Z30" s="177">
        <v>2.5099999999999998</v>
      </c>
      <c r="AA30" s="177">
        <v>0.89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17.239999999999998</v>
      </c>
      <c r="AH30" s="177">
        <v>0</v>
      </c>
      <c r="AI30" s="177">
        <v>6.75</v>
      </c>
      <c r="AJ30" s="177">
        <v>0</v>
      </c>
      <c r="AK30" s="177">
        <v>25.83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11.27</v>
      </c>
      <c r="E31" s="177">
        <v>0</v>
      </c>
      <c r="F31" s="177">
        <v>0</v>
      </c>
      <c r="G31" s="177">
        <v>19.989999999999998</v>
      </c>
      <c r="H31" s="177">
        <v>0</v>
      </c>
      <c r="I31" s="177">
        <v>0</v>
      </c>
      <c r="J31" s="177">
        <v>24.22</v>
      </c>
      <c r="K31" s="177">
        <v>4.41</v>
      </c>
      <c r="L31" s="177">
        <v>257.49</v>
      </c>
      <c r="M31" s="177">
        <v>0.91</v>
      </c>
      <c r="N31" s="177">
        <v>1.17</v>
      </c>
      <c r="O31" s="177">
        <v>0</v>
      </c>
      <c r="P31" s="177">
        <v>1.17</v>
      </c>
      <c r="Q31" s="177">
        <v>3.2</v>
      </c>
      <c r="R31" s="177">
        <v>11.85</v>
      </c>
      <c r="S31" s="177">
        <v>0.15</v>
      </c>
      <c r="T31" s="177">
        <v>0</v>
      </c>
      <c r="U31" s="177">
        <v>2.08</v>
      </c>
      <c r="V31" s="177">
        <v>0.21</v>
      </c>
      <c r="W31" s="177">
        <v>0.69</v>
      </c>
      <c r="X31" s="177">
        <v>1.46</v>
      </c>
      <c r="Y31" s="177">
        <v>0</v>
      </c>
      <c r="Z31" s="177">
        <v>2.5099999999999998</v>
      </c>
      <c r="AA31" s="177">
        <v>19.93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13.38</v>
      </c>
      <c r="AH31" s="177">
        <v>0</v>
      </c>
      <c r="AI31" s="177">
        <v>6.75</v>
      </c>
      <c r="AJ31" s="177">
        <v>0</v>
      </c>
      <c r="AK31" s="177">
        <v>25.83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11.27</v>
      </c>
      <c r="E32" s="177">
        <v>0</v>
      </c>
      <c r="F32" s="177">
        <v>0</v>
      </c>
      <c r="G32" s="177">
        <v>19.989999999999998</v>
      </c>
      <c r="H32" s="177">
        <v>0</v>
      </c>
      <c r="I32" s="177">
        <v>0</v>
      </c>
      <c r="J32" s="177">
        <v>24.22</v>
      </c>
      <c r="K32" s="177">
        <v>4.41</v>
      </c>
      <c r="L32" s="177">
        <v>257.49</v>
      </c>
      <c r="M32" s="177">
        <v>0.91</v>
      </c>
      <c r="N32" s="177">
        <v>1.17</v>
      </c>
      <c r="O32" s="177">
        <v>0</v>
      </c>
      <c r="P32" s="177">
        <v>1.17</v>
      </c>
      <c r="Q32" s="177">
        <v>3.2</v>
      </c>
      <c r="R32" s="177">
        <v>11.32</v>
      </c>
      <c r="S32" s="177">
        <v>0.15</v>
      </c>
      <c r="T32" s="177">
        <v>0</v>
      </c>
      <c r="U32" s="177">
        <v>2.08</v>
      </c>
      <c r="V32" s="177">
        <v>0.21</v>
      </c>
      <c r="W32" s="177">
        <v>0.69</v>
      </c>
      <c r="X32" s="177">
        <v>1.46</v>
      </c>
      <c r="Y32" s="177">
        <v>0</v>
      </c>
      <c r="Z32" s="177">
        <v>2.5099999999999998</v>
      </c>
      <c r="AA32" s="177">
        <v>19.93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13.38</v>
      </c>
      <c r="AH32" s="177">
        <v>0</v>
      </c>
      <c r="AI32" s="177">
        <v>6.75</v>
      </c>
      <c r="AJ32" s="177">
        <v>0</v>
      </c>
      <c r="AK32" s="177">
        <v>25.83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11.27</v>
      </c>
      <c r="E33" s="177">
        <v>0</v>
      </c>
      <c r="F33" s="177">
        <v>0</v>
      </c>
      <c r="G33" s="177">
        <v>19.989999999999998</v>
      </c>
      <c r="H33" s="177">
        <v>0</v>
      </c>
      <c r="I33" s="177">
        <v>0</v>
      </c>
      <c r="J33" s="177">
        <v>24.22</v>
      </c>
      <c r="K33" s="177">
        <v>4.41</v>
      </c>
      <c r="L33" s="177">
        <v>257.49</v>
      </c>
      <c r="M33" s="177">
        <v>0.91</v>
      </c>
      <c r="N33" s="177">
        <v>1.17</v>
      </c>
      <c r="O33" s="177">
        <v>0</v>
      </c>
      <c r="P33" s="177">
        <v>1.17</v>
      </c>
      <c r="Q33" s="177">
        <v>3.2</v>
      </c>
      <c r="R33" s="177">
        <v>7.84</v>
      </c>
      <c r="S33" s="177">
        <v>0.15</v>
      </c>
      <c r="T33" s="177">
        <v>0</v>
      </c>
      <c r="U33" s="177">
        <v>2.08</v>
      </c>
      <c r="V33" s="177">
        <v>0.21</v>
      </c>
      <c r="W33" s="177">
        <v>0.69</v>
      </c>
      <c r="X33" s="177">
        <v>1.46</v>
      </c>
      <c r="Y33" s="177">
        <v>0</v>
      </c>
      <c r="Z33" s="177">
        <v>2.5099999999999998</v>
      </c>
      <c r="AA33" s="177">
        <v>19.93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5.67</v>
      </c>
      <c r="AH33" s="177">
        <v>3.86</v>
      </c>
      <c r="AI33" s="177">
        <v>6.75</v>
      </c>
      <c r="AJ33" s="177">
        <v>0</v>
      </c>
      <c r="AK33" s="177">
        <v>25.83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11.27</v>
      </c>
      <c r="E34" s="177">
        <v>0</v>
      </c>
      <c r="F34" s="177">
        <v>0</v>
      </c>
      <c r="G34" s="177">
        <v>19.989999999999998</v>
      </c>
      <c r="H34" s="177">
        <v>0</v>
      </c>
      <c r="I34" s="177">
        <v>0</v>
      </c>
      <c r="J34" s="177">
        <v>24.22</v>
      </c>
      <c r="K34" s="177">
        <v>4.41</v>
      </c>
      <c r="L34" s="177">
        <v>257.49</v>
      </c>
      <c r="M34" s="177">
        <v>0.91</v>
      </c>
      <c r="N34" s="177">
        <v>1.17</v>
      </c>
      <c r="O34" s="177">
        <v>0</v>
      </c>
      <c r="P34" s="177">
        <v>1.17</v>
      </c>
      <c r="Q34" s="177">
        <v>3.2</v>
      </c>
      <c r="R34" s="177">
        <v>7.84</v>
      </c>
      <c r="S34" s="177">
        <v>0.15</v>
      </c>
      <c r="T34" s="177">
        <v>0</v>
      </c>
      <c r="U34" s="177">
        <v>2.08</v>
      </c>
      <c r="V34" s="177">
        <v>0.21</v>
      </c>
      <c r="W34" s="177">
        <v>0.69</v>
      </c>
      <c r="X34" s="177">
        <v>1.46</v>
      </c>
      <c r="Y34" s="177">
        <v>0</v>
      </c>
      <c r="Z34" s="177">
        <v>2.5099999999999998</v>
      </c>
      <c r="AA34" s="177">
        <v>19.93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13.38</v>
      </c>
      <c r="AH34" s="177">
        <v>0</v>
      </c>
      <c r="AI34" s="177">
        <v>6.75</v>
      </c>
      <c r="AJ34" s="177">
        <v>0</v>
      </c>
      <c r="AK34" s="177">
        <v>25.83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10.95</v>
      </c>
      <c r="E35" s="177">
        <v>0</v>
      </c>
      <c r="F35" s="177">
        <v>0</v>
      </c>
      <c r="G35" s="177">
        <v>19.989999999999998</v>
      </c>
      <c r="H35" s="177">
        <v>0</v>
      </c>
      <c r="I35" s="177">
        <v>0</v>
      </c>
      <c r="J35" s="177">
        <v>24.22</v>
      </c>
      <c r="K35" s="177">
        <v>4.41</v>
      </c>
      <c r="L35" s="177">
        <v>257.49</v>
      </c>
      <c r="M35" s="177">
        <v>0.91</v>
      </c>
      <c r="N35" s="177">
        <v>1.17</v>
      </c>
      <c r="O35" s="177">
        <v>0</v>
      </c>
      <c r="P35" s="177">
        <v>1.17</v>
      </c>
      <c r="Q35" s="177">
        <v>3.2</v>
      </c>
      <c r="R35" s="177">
        <v>6.4</v>
      </c>
      <c r="S35" s="177">
        <v>0.15</v>
      </c>
      <c r="T35" s="177">
        <v>0</v>
      </c>
      <c r="U35" s="177">
        <v>2.08</v>
      </c>
      <c r="V35" s="177">
        <v>0.2</v>
      </c>
      <c r="W35" s="177">
        <v>0.52</v>
      </c>
      <c r="X35" s="177">
        <v>1.46</v>
      </c>
      <c r="Y35" s="177">
        <v>0</v>
      </c>
      <c r="Z35" s="177">
        <v>2.5099999999999998</v>
      </c>
      <c r="AA35" s="177">
        <v>19.93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13.38</v>
      </c>
      <c r="AH35" s="177">
        <v>0</v>
      </c>
      <c r="AI35" s="177">
        <v>6.75</v>
      </c>
      <c r="AJ35" s="177">
        <v>0</v>
      </c>
      <c r="AK35" s="177">
        <v>25.83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10.95</v>
      </c>
      <c r="E36" s="177">
        <v>0</v>
      </c>
      <c r="F36" s="177">
        <v>0</v>
      </c>
      <c r="G36" s="177">
        <v>19.989999999999998</v>
      </c>
      <c r="H36" s="177">
        <v>0</v>
      </c>
      <c r="I36" s="177">
        <v>0</v>
      </c>
      <c r="J36" s="177">
        <v>24.22</v>
      </c>
      <c r="K36" s="177">
        <v>4.41</v>
      </c>
      <c r="L36" s="177">
        <v>257.49</v>
      </c>
      <c r="M36" s="177">
        <v>0.91</v>
      </c>
      <c r="N36" s="177">
        <v>1.17</v>
      </c>
      <c r="O36" s="177">
        <v>0</v>
      </c>
      <c r="P36" s="177">
        <v>1.17</v>
      </c>
      <c r="Q36" s="177">
        <v>3.2</v>
      </c>
      <c r="R36" s="177">
        <v>6.4</v>
      </c>
      <c r="S36" s="177">
        <v>0.15</v>
      </c>
      <c r="T36" s="177">
        <v>0</v>
      </c>
      <c r="U36" s="177">
        <v>2.08</v>
      </c>
      <c r="V36" s="177">
        <v>0.2</v>
      </c>
      <c r="W36" s="177">
        <v>0.62</v>
      </c>
      <c r="X36" s="177">
        <v>1.46</v>
      </c>
      <c r="Y36" s="177">
        <v>0</v>
      </c>
      <c r="Z36" s="177">
        <v>2.5099999999999998</v>
      </c>
      <c r="AA36" s="177">
        <v>19.93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13.38</v>
      </c>
      <c r="AH36" s="177">
        <v>0</v>
      </c>
      <c r="AI36" s="177">
        <v>6.75</v>
      </c>
      <c r="AJ36" s="177">
        <v>0</v>
      </c>
      <c r="AK36" s="177">
        <v>25.83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10.95</v>
      </c>
      <c r="E37" s="177">
        <v>0</v>
      </c>
      <c r="F37" s="177">
        <v>0</v>
      </c>
      <c r="G37" s="177">
        <v>19.989999999999998</v>
      </c>
      <c r="H37" s="177">
        <v>0</v>
      </c>
      <c r="I37" s="177">
        <v>0</v>
      </c>
      <c r="J37" s="177">
        <v>24.22</v>
      </c>
      <c r="K37" s="177">
        <v>4.41</v>
      </c>
      <c r="L37" s="177">
        <v>257.49</v>
      </c>
      <c r="M37" s="177">
        <v>0.91</v>
      </c>
      <c r="N37" s="177">
        <v>1.17</v>
      </c>
      <c r="O37" s="177">
        <v>0</v>
      </c>
      <c r="P37" s="177">
        <v>1.17</v>
      </c>
      <c r="Q37" s="177">
        <v>3.2</v>
      </c>
      <c r="R37" s="177">
        <v>6.4</v>
      </c>
      <c r="S37" s="177">
        <v>0.15</v>
      </c>
      <c r="T37" s="177">
        <v>0</v>
      </c>
      <c r="U37" s="177">
        <v>2.08</v>
      </c>
      <c r="V37" s="177">
        <v>0.2</v>
      </c>
      <c r="W37" s="177">
        <v>0.62</v>
      </c>
      <c r="X37" s="177">
        <v>1.46</v>
      </c>
      <c r="Y37" s="177">
        <v>0</v>
      </c>
      <c r="Z37" s="177">
        <v>2.5099999999999998</v>
      </c>
      <c r="AA37" s="177">
        <v>19.93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13.38</v>
      </c>
      <c r="AH37" s="177">
        <v>0</v>
      </c>
      <c r="AI37" s="177">
        <v>6.75</v>
      </c>
      <c r="AJ37" s="177">
        <v>0</v>
      </c>
      <c r="AK37" s="177">
        <v>25.83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10.95</v>
      </c>
      <c r="E38" s="177">
        <v>0</v>
      </c>
      <c r="F38" s="177">
        <v>0</v>
      </c>
      <c r="G38" s="177">
        <v>19.989999999999998</v>
      </c>
      <c r="H38" s="177">
        <v>0</v>
      </c>
      <c r="I38" s="177">
        <v>0</v>
      </c>
      <c r="J38" s="177">
        <v>24.22</v>
      </c>
      <c r="K38" s="177">
        <v>4.41</v>
      </c>
      <c r="L38" s="177">
        <v>257.49</v>
      </c>
      <c r="M38" s="177">
        <v>0.91</v>
      </c>
      <c r="N38" s="177">
        <v>1.17</v>
      </c>
      <c r="O38" s="177">
        <v>0</v>
      </c>
      <c r="P38" s="177">
        <v>1.17</v>
      </c>
      <c r="Q38" s="177">
        <v>3.2</v>
      </c>
      <c r="R38" s="177">
        <v>6.4</v>
      </c>
      <c r="S38" s="177">
        <v>0.15</v>
      </c>
      <c r="T38" s="177">
        <v>0</v>
      </c>
      <c r="U38" s="177">
        <v>2.08</v>
      </c>
      <c r="V38" s="177">
        <v>0.2</v>
      </c>
      <c r="W38" s="177">
        <v>0.62</v>
      </c>
      <c r="X38" s="177">
        <v>1.46</v>
      </c>
      <c r="Y38" s="177">
        <v>0</v>
      </c>
      <c r="Z38" s="177">
        <v>2.5099999999999998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13.38</v>
      </c>
      <c r="AH38" s="177">
        <v>0</v>
      </c>
      <c r="AI38" s="177">
        <v>6.75</v>
      </c>
      <c r="AJ38" s="177">
        <v>0</v>
      </c>
      <c r="AK38" s="177">
        <v>25.83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10.63</v>
      </c>
      <c r="E39" s="177">
        <v>0</v>
      </c>
      <c r="F39" s="177">
        <v>0</v>
      </c>
      <c r="G39" s="177">
        <v>19.989999999999998</v>
      </c>
      <c r="H39" s="177">
        <v>0</v>
      </c>
      <c r="I39" s="177">
        <v>0</v>
      </c>
      <c r="J39" s="177">
        <v>24.22</v>
      </c>
      <c r="K39" s="177">
        <v>4.41</v>
      </c>
      <c r="L39" s="177">
        <v>257.49</v>
      </c>
      <c r="M39" s="177">
        <v>0.91</v>
      </c>
      <c r="N39" s="177">
        <v>1.17</v>
      </c>
      <c r="O39" s="177">
        <v>0</v>
      </c>
      <c r="P39" s="177">
        <v>1.17</v>
      </c>
      <c r="Q39" s="177">
        <v>3.19</v>
      </c>
      <c r="R39" s="177">
        <v>6.4</v>
      </c>
      <c r="S39" s="177">
        <v>0.15</v>
      </c>
      <c r="T39" s="177">
        <v>0</v>
      </c>
      <c r="U39" s="177">
        <v>2.08</v>
      </c>
      <c r="V39" s="177">
        <v>0.2</v>
      </c>
      <c r="W39" s="177">
        <v>0.81</v>
      </c>
      <c r="X39" s="177">
        <v>1.46</v>
      </c>
      <c r="Y39" s="177">
        <v>0</v>
      </c>
      <c r="Z39" s="177">
        <v>2.5099999999999998</v>
      </c>
      <c r="AA39" s="177">
        <v>19.93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6.75</v>
      </c>
      <c r="AJ39" s="177">
        <v>0</v>
      </c>
      <c r="AK39" s="177">
        <v>25.83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10.63</v>
      </c>
      <c r="E40" s="177">
        <v>0</v>
      </c>
      <c r="F40" s="177">
        <v>0</v>
      </c>
      <c r="G40" s="177">
        <v>19.989999999999998</v>
      </c>
      <c r="H40" s="177">
        <v>0</v>
      </c>
      <c r="I40" s="177">
        <v>0</v>
      </c>
      <c r="J40" s="177">
        <v>24.22</v>
      </c>
      <c r="K40" s="177">
        <v>4.41</v>
      </c>
      <c r="L40" s="177">
        <v>257.49</v>
      </c>
      <c r="M40" s="177">
        <v>0.91</v>
      </c>
      <c r="N40" s="177">
        <v>1.17</v>
      </c>
      <c r="O40" s="177">
        <v>0</v>
      </c>
      <c r="P40" s="177">
        <v>1.17</v>
      </c>
      <c r="Q40" s="177">
        <v>3.19</v>
      </c>
      <c r="R40" s="177">
        <v>9.2200000000000006</v>
      </c>
      <c r="S40" s="177">
        <v>0.15</v>
      </c>
      <c r="T40" s="177">
        <v>0</v>
      </c>
      <c r="U40" s="177">
        <v>2.08</v>
      </c>
      <c r="V40" s="177">
        <v>0.2</v>
      </c>
      <c r="W40" s="177">
        <v>0.81</v>
      </c>
      <c r="X40" s="177">
        <v>1.46</v>
      </c>
      <c r="Y40" s="177">
        <v>0</v>
      </c>
      <c r="Z40" s="177">
        <v>2.5099999999999998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6.75</v>
      </c>
      <c r="AJ40" s="177">
        <v>0</v>
      </c>
      <c r="AK40" s="177">
        <v>25.83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10.63</v>
      </c>
      <c r="E41" s="177">
        <v>0</v>
      </c>
      <c r="F41" s="177">
        <v>0</v>
      </c>
      <c r="G41" s="177">
        <v>19.989999999999998</v>
      </c>
      <c r="H41" s="177">
        <v>0</v>
      </c>
      <c r="I41" s="177">
        <v>0</v>
      </c>
      <c r="J41" s="177">
        <v>24.22</v>
      </c>
      <c r="K41" s="177">
        <v>4.41</v>
      </c>
      <c r="L41" s="177">
        <v>257.49</v>
      </c>
      <c r="M41" s="177">
        <v>0.91</v>
      </c>
      <c r="N41" s="177">
        <v>1.17</v>
      </c>
      <c r="O41" s="177">
        <v>0</v>
      </c>
      <c r="P41" s="177">
        <v>1.17</v>
      </c>
      <c r="Q41" s="177">
        <v>6.69</v>
      </c>
      <c r="R41" s="177">
        <v>13.01</v>
      </c>
      <c r="S41" s="177">
        <v>0.15</v>
      </c>
      <c r="T41" s="177">
        <v>0</v>
      </c>
      <c r="U41" s="177">
        <v>2.08</v>
      </c>
      <c r="V41" s="177">
        <v>0.2</v>
      </c>
      <c r="W41" s="177">
        <v>0.81</v>
      </c>
      <c r="X41" s="177">
        <v>1.46</v>
      </c>
      <c r="Y41" s="177">
        <v>0</v>
      </c>
      <c r="Z41" s="177">
        <v>2.5099999999999998</v>
      </c>
      <c r="AA41" s="177">
        <v>19.93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6.75</v>
      </c>
      <c r="AJ41" s="177">
        <v>0</v>
      </c>
      <c r="AK41" s="177">
        <v>25.83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10.63</v>
      </c>
      <c r="E42" s="177">
        <v>0</v>
      </c>
      <c r="F42" s="177">
        <v>0</v>
      </c>
      <c r="G42" s="177">
        <v>19.989999999999998</v>
      </c>
      <c r="H42" s="177">
        <v>0</v>
      </c>
      <c r="I42" s="177">
        <v>0</v>
      </c>
      <c r="J42" s="177">
        <v>24.22</v>
      </c>
      <c r="K42" s="177">
        <v>4.41</v>
      </c>
      <c r="L42" s="177">
        <v>257.49</v>
      </c>
      <c r="M42" s="177">
        <v>0.91</v>
      </c>
      <c r="N42" s="177">
        <v>1.17</v>
      </c>
      <c r="O42" s="177">
        <v>0</v>
      </c>
      <c r="P42" s="177">
        <v>1.17</v>
      </c>
      <c r="Q42" s="177">
        <v>6.69</v>
      </c>
      <c r="R42" s="177">
        <v>13.01</v>
      </c>
      <c r="S42" s="177">
        <v>0.15</v>
      </c>
      <c r="T42" s="177">
        <v>0</v>
      </c>
      <c r="U42" s="177">
        <v>2.08</v>
      </c>
      <c r="V42" s="177">
        <v>0.2</v>
      </c>
      <c r="W42" s="177">
        <v>0.81</v>
      </c>
      <c r="X42" s="177">
        <v>1.46</v>
      </c>
      <c r="Y42" s="177">
        <v>0</v>
      </c>
      <c r="Z42" s="177">
        <v>2.5099999999999998</v>
      </c>
      <c r="AA42" s="177">
        <v>19.93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6.75</v>
      </c>
      <c r="AJ42" s="177">
        <v>0</v>
      </c>
      <c r="AK42" s="177">
        <v>25.83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10.63</v>
      </c>
      <c r="E43" s="177">
        <v>0</v>
      </c>
      <c r="F43" s="177">
        <v>0</v>
      </c>
      <c r="G43" s="177">
        <v>19.66</v>
      </c>
      <c r="H43" s="177">
        <v>0</v>
      </c>
      <c r="I43" s="177">
        <v>0</v>
      </c>
      <c r="J43" s="177">
        <v>24.22</v>
      </c>
      <c r="K43" s="177">
        <v>4.5</v>
      </c>
      <c r="L43" s="177">
        <v>257.49</v>
      </c>
      <c r="M43" s="177">
        <v>0.91</v>
      </c>
      <c r="N43" s="177">
        <v>1.17</v>
      </c>
      <c r="O43" s="177">
        <v>0</v>
      </c>
      <c r="P43" s="177">
        <v>1.17</v>
      </c>
      <c r="Q43" s="177">
        <v>6.69</v>
      </c>
      <c r="R43" s="177">
        <v>9.69</v>
      </c>
      <c r="S43" s="177">
        <v>0.15</v>
      </c>
      <c r="T43" s="177">
        <v>0</v>
      </c>
      <c r="U43" s="177">
        <v>2.08</v>
      </c>
      <c r="V43" s="177">
        <v>0.2</v>
      </c>
      <c r="W43" s="177">
        <v>0.81</v>
      </c>
      <c r="X43" s="177">
        <v>1.46</v>
      </c>
      <c r="Y43" s="177">
        <v>0</v>
      </c>
      <c r="Z43" s="177">
        <v>2.5099999999999998</v>
      </c>
      <c r="AA43" s="177">
        <v>19.93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6.75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10.63</v>
      </c>
      <c r="E44" s="177">
        <v>0</v>
      </c>
      <c r="F44" s="177">
        <v>0</v>
      </c>
      <c r="G44" s="177">
        <v>19.66</v>
      </c>
      <c r="H44" s="177">
        <v>0</v>
      </c>
      <c r="I44" s="177">
        <v>0</v>
      </c>
      <c r="J44" s="177">
        <v>24.22</v>
      </c>
      <c r="K44" s="177">
        <v>4.5</v>
      </c>
      <c r="L44" s="177">
        <v>257.49</v>
      </c>
      <c r="M44" s="177">
        <v>0.91</v>
      </c>
      <c r="N44" s="177">
        <v>1.17</v>
      </c>
      <c r="O44" s="177">
        <v>0</v>
      </c>
      <c r="P44" s="177">
        <v>1.17</v>
      </c>
      <c r="Q44" s="177">
        <v>6.69</v>
      </c>
      <c r="R44" s="177">
        <v>9.69</v>
      </c>
      <c r="S44" s="177">
        <v>0.15</v>
      </c>
      <c r="T44" s="177">
        <v>0</v>
      </c>
      <c r="U44" s="177">
        <v>2.08</v>
      </c>
      <c r="V44" s="177">
        <v>0.21</v>
      </c>
      <c r="W44" s="177">
        <v>0.95</v>
      </c>
      <c r="X44" s="177">
        <v>1.46</v>
      </c>
      <c r="Y44" s="177">
        <v>0</v>
      </c>
      <c r="Z44" s="177">
        <v>2.5099999999999998</v>
      </c>
      <c r="AA44" s="177">
        <v>19.93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6.75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10.63</v>
      </c>
      <c r="E45" s="177">
        <v>0</v>
      </c>
      <c r="F45" s="177">
        <v>0</v>
      </c>
      <c r="G45" s="177">
        <v>19.66</v>
      </c>
      <c r="H45" s="177">
        <v>0</v>
      </c>
      <c r="I45" s="177">
        <v>0</v>
      </c>
      <c r="J45" s="177">
        <v>24.22</v>
      </c>
      <c r="K45" s="177">
        <v>4.5</v>
      </c>
      <c r="L45" s="177">
        <v>257.49</v>
      </c>
      <c r="M45" s="177">
        <v>0.91</v>
      </c>
      <c r="N45" s="177">
        <v>1.17</v>
      </c>
      <c r="O45" s="177">
        <v>0</v>
      </c>
      <c r="P45" s="177">
        <v>1.17</v>
      </c>
      <c r="Q45" s="177">
        <v>6.69</v>
      </c>
      <c r="R45" s="177">
        <v>9.89</v>
      </c>
      <c r="S45" s="177">
        <v>0.14000000000000001</v>
      </c>
      <c r="T45" s="177">
        <v>0</v>
      </c>
      <c r="U45" s="177">
        <v>2.08</v>
      </c>
      <c r="V45" s="177">
        <v>0.2</v>
      </c>
      <c r="W45" s="177">
        <v>0.82</v>
      </c>
      <c r="X45" s="177">
        <v>1.46</v>
      </c>
      <c r="Y45" s="177">
        <v>0</v>
      </c>
      <c r="Z45" s="177">
        <v>2.5099999999999998</v>
      </c>
      <c r="AA45" s="177">
        <v>0.89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6.75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10.63</v>
      </c>
      <c r="E46" s="177">
        <v>0</v>
      </c>
      <c r="F46" s="177">
        <v>0</v>
      </c>
      <c r="G46" s="177">
        <v>19.66</v>
      </c>
      <c r="H46" s="177">
        <v>0</v>
      </c>
      <c r="I46" s="177">
        <v>0</v>
      </c>
      <c r="J46" s="177">
        <v>24.22</v>
      </c>
      <c r="K46" s="177">
        <v>4.5</v>
      </c>
      <c r="L46" s="177">
        <v>195.28</v>
      </c>
      <c r="M46" s="177">
        <v>0.91</v>
      </c>
      <c r="N46" s="177">
        <v>1.17</v>
      </c>
      <c r="O46" s="177">
        <v>0</v>
      </c>
      <c r="P46" s="177">
        <v>1.17</v>
      </c>
      <c r="Q46" s="177">
        <v>6.69</v>
      </c>
      <c r="R46" s="177">
        <v>9.89</v>
      </c>
      <c r="S46" s="177">
        <v>0.14000000000000001</v>
      </c>
      <c r="T46" s="177">
        <v>0</v>
      </c>
      <c r="U46" s="177">
        <v>2.08</v>
      </c>
      <c r="V46" s="177">
        <v>0.2</v>
      </c>
      <c r="W46" s="177">
        <v>0.82</v>
      </c>
      <c r="X46" s="177">
        <v>1.46</v>
      </c>
      <c r="Y46" s="177">
        <v>0</v>
      </c>
      <c r="Z46" s="177">
        <v>2.5099999999999998</v>
      </c>
      <c r="AA46" s="177">
        <v>0.89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6.75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10.31</v>
      </c>
      <c r="E47" s="177">
        <v>0</v>
      </c>
      <c r="F47" s="177">
        <v>0</v>
      </c>
      <c r="G47" s="177">
        <v>19.66</v>
      </c>
      <c r="H47" s="177">
        <v>0</v>
      </c>
      <c r="I47" s="177">
        <v>0</v>
      </c>
      <c r="J47" s="177">
        <v>24.22</v>
      </c>
      <c r="K47" s="177">
        <v>4.5</v>
      </c>
      <c r="L47" s="177">
        <v>195.28</v>
      </c>
      <c r="M47" s="177">
        <v>0.91</v>
      </c>
      <c r="N47" s="177">
        <v>1.17</v>
      </c>
      <c r="O47" s="177">
        <v>0</v>
      </c>
      <c r="P47" s="177">
        <v>1.17</v>
      </c>
      <c r="Q47" s="177">
        <v>3.79</v>
      </c>
      <c r="R47" s="177">
        <v>1.52</v>
      </c>
      <c r="S47" s="177">
        <v>0.14000000000000001</v>
      </c>
      <c r="T47" s="177">
        <v>0</v>
      </c>
      <c r="U47" s="177">
        <v>2.08</v>
      </c>
      <c r="V47" s="177">
        <v>0.2</v>
      </c>
      <c r="W47" s="177">
        <v>0.82</v>
      </c>
      <c r="X47" s="177">
        <v>1.46</v>
      </c>
      <c r="Y47" s="177">
        <v>0</v>
      </c>
      <c r="Z47" s="177">
        <v>2.5099999999999998</v>
      </c>
      <c r="AA47" s="177">
        <v>0.89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6.75</v>
      </c>
      <c r="AJ47" s="177">
        <v>0</v>
      </c>
      <c r="AK47" s="177">
        <v>25.83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10.31</v>
      </c>
      <c r="E48" s="177">
        <v>0</v>
      </c>
      <c r="F48" s="177">
        <v>0</v>
      </c>
      <c r="G48" s="177">
        <v>19.66</v>
      </c>
      <c r="H48" s="177">
        <v>0</v>
      </c>
      <c r="I48" s="177">
        <v>0</v>
      </c>
      <c r="J48" s="177">
        <v>24.22</v>
      </c>
      <c r="K48" s="177">
        <v>4.5</v>
      </c>
      <c r="L48" s="177">
        <v>195.28</v>
      </c>
      <c r="M48" s="177">
        <v>0.91</v>
      </c>
      <c r="N48" s="177">
        <v>1.17</v>
      </c>
      <c r="O48" s="177">
        <v>0</v>
      </c>
      <c r="P48" s="177">
        <v>1.17</v>
      </c>
      <c r="Q48" s="177">
        <v>3.79</v>
      </c>
      <c r="R48" s="177">
        <v>0.42</v>
      </c>
      <c r="S48" s="177">
        <v>0.14000000000000001</v>
      </c>
      <c r="T48" s="177">
        <v>0</v>
      </c>
      <c r="U48" s="177">
        <v>2.08</v>
      </c>
      <c r="V48" s="177">
        <v>0.2</v>
      </c>
      <c r="W48" s="177">
        <v>0.82</v>
      </c>
      <c r="X48" s="177">
        <v>1.46</v>
      </c>
      <c r="Y48" s="177">
        <v>0</v>
      </c>
      <c r="Z48" s="177">
        <v>2.5099999999999998</v>
      </c>
      <c r="AA48" s="177">
        <v>0.89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6.75</v>
      </c>
      <c r="AJ48" s="177">
        <v>0</v>
      </c>
      <c r="AK48" s="177">
        <v>25.83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10.31</v>
      </c>
      <c r="E49" s="177">
        <v>0</v>
      </c>
      <c r="F49" s="177">
        <v>0</v>
      </c>
      <c r="G49" s="177">
        <v>19.66</v>
      </c>
      <c r="H49" s="177">
        <v>0</v>
      </c>
      <c r="I49" s="177">
        <v>0</v>
      </c>
      <c r="J49" s="177">
        <v>24.22</v>
      </c>
      <c r="K49" s="177">
        <v>4.47</v>
      </c>
      <c r="L49" s="177">
        <v>220.98</v>
      </c>
      <c r="M49" s="177">
        <v>0.91</v>
      </c>
      <c r="N49" s="177">
        <v>1.17</v>
      </c>
      <c r="O49" s="177">
        <v>0</v>
      </c>
      <c r="P49" s="177">
        <v>1.17</v>
      </c>
      <c r="Q49" s="177">
        <v>3.79</v>
      </c>
      <c r="R49" s="177">
        <v>0.42</v>
      </c>
      <c r="S49" s="177">
        <v>0.14000000000000001</v>
      </c>
      <c r="T49" s="177">
        <v>0</v>
      </c>
      <c r="U49" s="177">
        <v>2.08</v>
      </c>
      <c r="V49" s="177">
        <v>0.21</v>
      </c>
      <c r="W49" s="177">
        <v>0.81</v>
      </c>
      <c r="X49" s="177">
        <v>1.46</v>
      </c>
      <c r="Y49" s="177">
        <v>0</v>
      </c>
      <c r="Z49" s="177">
        <v>2.5099999999999998</v>
      </c>
      <c r="AA49" s="177">
        <v>0.47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6.75</v>
      </c>
      <c r="AJ49" s="177">
        <v>0</v>
      </c>
      <c r="AK49" s="177">
        <v>25.83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10.31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4.47</v>
      </c>
      <c r="L50" s="177">
        <v>201.08</v>
      </c>
      <c r="M50" s="177">
        <v>0.91</v>
      </c>
      <c r="N50" s="177">
        <v>1.17</v>
      </c>
      <c r="O50" s="177">
        <v>0</v>
      </c>
      <c r="P50" s="177">
        <v>1.17</v>
      </c>
      <c r="Q50" s="177">
        <v>3.79</v>
      </c>
      <c r="R50" s="177">
        <v>0.42</v>
      </c>
      <c r="S50" s="177">
        <v>0.14000000000000001</v>
      </c>
      <c r="T50" s="177">
        <v>0</v>
      </c>
      <c r="U50" s="177">
        <v>2.08</v>
      </c>
      <c r="V50" s="177">
        <v>0.21</v>
      </c>
      <c r="W50" s="177">
        <v>0.81</v>
      </c>
      <c r="X50" s="177">
        <v>1.46</v>
      </c>
      <c r="Y50" s="177">
        <v>0</v>
      </c>
      <c r="Z50" s="177">
        <v>2.5099999999999998</v>
      </c>
      <c r="AA50" s="177">
        <v>0.47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6.75</v>
      </c>
      <c r="AJ50" s="177">
        <v>0</v>
      </c>
      <c r="AK50" s="177">
        <v>25.83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4.4800000000000004</v>
      </c>
      <c r="L51" s="177">
        <v>180.76</v>
      </c>
      <c r="M51" s="177">
        <v>0.91</v>
      </c>
      <c r="N51" s="177">
        <v>1.17</v>
      </c>
      <c r="O51" s="177">
        <v>0</v>
      </c>
      <c r="P51" s="177">
        <v>1.17</v>
      </c>
      <c r="Q51" s="177">
        <v>3.79</v>
      </c>
      <c r="R51" s="177">
        <v>0.25</v>
      </c>
      <c r="S51" s="177">
        <v>2.2799999999999998</v>
      </c>
      <c r="T51" s="177">
        <v>0</v>
      </c>
      <c r="U51" s="177">
        <v>2.08</v>
      </c>
      <c r="V51" s="177">
        <v>0.21</v>
      </c>
      <c r="W51" s="177">
        <v>0.81</v>
      </c>
      <c r="X51" s="177">
        <v>1.46</v>
      </c>
      <c r="Y51" s="177">
        <v>0</v>
      </c>
      <c r="Z51" s="177">
        <v>2.5099999999999998</v>
      </c>
      <c r="AA51" s="177">
        <v>0.47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6.75</v>
      </c>
      <c r="AJ51" s="177">
        <v>0</v>
      </c>
      <c r="AK51" s="177">
        <v>25.83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4.4800000000000004</v>
      </c>
      <c r="L52" s="177">
        <v>166.24</v>
      </c>
      <c r="M52" s="177">
        <v>0.91</v>
      </c>
      <c r="N52" s="177">
        <v>1.17</v>
      </c>
      <c r="O52" s="177">
        <v>0</v>
      </c>
      <c r="P52" s="177">
        <v>1.17</v>
      </c>
      <c r="Q52" s="177">
        <v>3.79</v>
      </c>
      <c r="R52" s="177">
        <v>0.25</v>
      </c>
      <c r="S52" s="177">
        <v>4.41</v>
      </c>
      <c r="T52" s="177">
        <v>0</v>
      </c>
      <c r="U52" s="177">
        <v>2.08</v>
      </c>
      <c r="V52" s="177">
        <v>0.21</v>
      </c>
      <c r="W52" s="177">
        <v>0.81</v>
      </c>
      <c r="X52" s="177">
        <v>1.46</v>
      </c>
      <c r="Y52" s="177">
        <v>0</v>
      </c>
      <c r="Z52" s="177">
        <v>2.5099999999999998</v>
      </c>
      <c r="AA52" s="177">
        <v>0.47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6.75</v>
      </c>
      <c r="AJ52" s="177">
        <v>0</v>
      </c>
      <c r="AK52" s="177">
        <v>25.83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4.4800000000000004</v>
      </c>
      <c r="L53" s="177">
        <v>193.34</v>
      </c>
      <c r="M53" s="177">
        <v>0.91</v>
      </c>
      <c r="N53" s="177">
        <v>1.17</v>
      </c>
      <c r="O53" s="177">
        <v>0</v>
      </c>
      <c r="P53" s="177">
        <v>1.17</v>
      </c>
      <c r="Q53" s="177">
        <v>3.79</v>
      </c>
      <c r="R53" s="177">
        <v>0.42</v>
      </c>
      <c r="S53" s="177">
        <v>6.75</v>
      </c>
      <c r="T53" s="177">
        <v>0</v>
      </c>
      <c r="U53" s="177">
        <v>2.08</v>
      </c>
      <c r="V53" s="177">
        <v>0.21</v>
      </c>
      <c r="W53" s="177">
        <v>0.81</v>
      </c>
      <c r="X53" s="177">
        <v>1.46</v>
      </c>
      <c r="Y53" s="177">
        <v>0</v>
      </c>
      <c r="Z53" s="177">
        <v>2.5099999999999998</v>
      </c>
      <c r="AA53" s="177">
        <v>0.9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6.75</v>
      </c>
      <c r="AJ53" s="177">
        <v>0</v>
      </c>
      <c r="AK53" s="177">
        <v>25.83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4.55</v>
      </c>
      <c r="L54" s="177">
        <v>223.34</v>
      </c>
      <c r="M54" s="177">
        <v>0.91</v>
      </c>
      <c r="N54" s="177">
        <v>1.17</v>
      </c>
      <c r="O54" s="177">
        <v>0</v>
      </c>
      <c r="P54" s="177">
        <v>1.17</v>
      </c>
      <c r="Q54" s="177">
        <v>3.79</v>
      </c>
      <c r="R54" s="177">
        <v>0.42</v>
      </c>
      <c r="S54" s="177">
        <v>6.83</v>
      </c>
      <c r="T54" s="177">
        <v>0</v>
      </c>
      <c r="U54" s="177">
        <v>2.08</v>
      </c>
      <c r="V54" s="177">
        <v>0.21</v>
      </c>
      <c r="W54" s="177">
        <v>0.81</v>
      </c>
      <c r="X54" s="177">
        <v>1.46</v>
      </c>
      <c r="Y54" s="177">
        <v>0</v>
      </c>
      <c r="Z54" s="177">
        <v>2.5099999999999998</v>
      </c>
      <c r="AA54" s="177">
        <v>0.89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6.75</v>
      </c>
      <c r="AJ54" s="177">
        <v>0</v>
      </c>
      <c r="AK54" s="177">
        <v>25.83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4.55</v>
      </c>
      <c r="L55" s="177">
        <v>288.44</v>
      </c>
      <c r="M55" s="177">
        <v>0.91</v>
      </c>
      <c r="N55" s="177">
        <v>1.17</v>
      </c>
      <c r="O55" s="177">
        <v>0</v>
      </c>
      <c r="P55" s="177">
        <v>1.17</v>
      </c>
      <c r="Q55" s="177">
        <v>3.79</v>
      </c>
      <c r="R55" s="177">
        <v>0.42</v>
      </c>
      <c r="S55" s="177">
        <v>6.83</v>
      </c>
      <c r="T55" s="177">
        <v>0</v>
      </c>
      <c r="U55" s="177">
        <v>2.08</v>
      </c>
      <c r="V55" s="177">
        <v>0.21</v>
      </c>
      <c r="W55" s="177">
        <v>0.81</v>
      </c>
      <c r="X55" s="177">
        <v>1.46</v>
      </c>
      <c r="Y55" s="177">
        <v>0</v>
      </c>
      <c r="Z55" s="177">
        <v>2.5099999999999998</v>
      </c>
      <c r="AA55" s="177">
        <v>0.89</v>
      </c>
      <c r="AB55" s="177">
        <v>0</v>
      </c>
      <c r="AC55" s="177">
        <v>14.11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6.75</v>
      </c>
      <c r="AJ55" s="177">
        <v>0</v>
      </c>
      <c r="AK55" s="177">
        <v>25.83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4.55</v>
      </c>
      <c r="L56" s="177">
        <v>288.45</v>
      </c>
      <c r="M56" s="177">
        <v>0.91</v>
      </c>
      <c r="N56" s="177">
        <v>1.17</v>
      </c>
      <c r="O56" s="177">
        <v>0</v>
      </c>
      <c r="P56" s="177">
        <v>1.17</v>
      </c>
      <c r="Q56" s="177">
        <v>3.79</v>
      </c>
      <c r="R56" s="177">
        <v>0.42</v>
      </c>
      <c r="S56" s="177">
        <v>6.83</v>
      </c>
      <c r="T56" s="177">
        <v>0</v>
      </c>
      <c r="U56" s="177">
        <v>2.08</v>
      </c>
      <c r="V56" s="177">
        <v>0.21</v>
      </c>
      <c r="W56" s="177">
        <v>0.81</v>
      </c>
      <c r="X56" s="177">
        <v>1.46</v>
      </c>
      <c r="Y56" s="177">
        <v>0</v>
      </c>
      <c r="Z56" s="177">
        <v>2.5099999999999998</v>
      </c>
      <c r="AA56" s="177">
        <v>0.89</v>
      </c>
      <c r="AB56" s="177">
        <v>0</v>
      </c>
      <c r="AC56" s="177">
        <v>14.11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6.75</v>
      </c>
      <c r="AJ56" s="177">
        <v>0</v>
      </c>
      <c r="AK56" s="177">
        <v>25.83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4.41</v>
      </c>
      <c r="L57" s="177">
        <v>249.47</v>
      </c>
      <c r="M57" s="177">
        <v>0.91</v>
      </c>
      <c r="N57" s="177">
        <v>1.17</v>
      </c>
      <c r="O57" s="177">
        <v>0</v>
      </c>
      <c r="P57" s="177">
        <v>1.17</v>
      </c>
      <c r="Q57" s="177">
        <v>3.17</v>
      </c>
      <c r="R57" s="177">
        <v>0.42</v>
      </c>
      <c r="S57" s="177">
        <v>4.3</v>
      </c>
      <c r="T57" s="177">
        <v>0</v>
      </c>
      <c r="U57" s="177">
        <v>2.08</v>
      </c>
      <c r="V57" s="177">
        <v>0.21</v>
      </c>
      <c r="W57" s="177">
        <v>0.81</v>
      </c>
      <c r="X57" s="177">
        <v>1.46</v>
      </c>
      <c r="Y57" s="177">
        <v>0</v>
      </c>
      <c r="Z57" s="177">
        <v>2.5099999999999998</v>
      </c>
      <c r="AA57" s="177">
        <v>0.89</v>
      </c>
      <c r="AB57" s="177">
        <v>0</v>
      </c>
      <c r="AC57" s="177">
        <v>14.11</v>
      </c>
      <c r="AD57" s="177">
        <v>0</v>
      </c>
      <c r="AE57" s="177">
        <v>0</v>
      </c>
      <c r="AF57" s="177">
        <v>0</v>
      </c>
      <c r="AG57" s="177">
        <v>5.29</v>
      </c>
      <c r="AH57" s="177">
        <v>0</v>
      </c>
      <c r="AI57" s="177">
        <v>6.75</v>
      </c>
      <c r="AJ57" s="177">
        <v>0</v>
      </c>
      <c r="AK57" s="177">
        <v>25.98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10.31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4.41</v>
      </c>
      <c r="L58" s="177">
        <v>184.64</v>
      </c>
      <c r="M58" s="177">
        <v>0.91</v>
      </c>
      <c r="N58" s="177">
        <v>1.17</v>
      </c>
      <c r="O58" s="177">
        <v>0</v>
      </c>
      <c r="P58" s="177">
        <v>1.17</v>
      </c>
      <c r="Q58" s="177">
        <v>3.17</v>
      </c>
      <c r="R58" s="177">
        <v>0.42</v>
      </c>
      <c r="S58" s="177">
        <v>4.3</v>
      </c>
      <c r="T58" s="177">
        <v>0</v>
      </c>
      <c r="U58" s="177">
        <v>2.08</v>
      </c>
      <c r="V58" s="177">
        <v>0.21</v>
      </c>
      <c r="W58" s="177">
        <v>0.81</v>
      </c>
      <c r="X58" s="177">
        <v>1.46</v>
      </c>
      <c r="Y58" s="177">
        <v>0</v>
      </c>
      <c r="Z58" s="177">
        <v>2.5099999999999998</v>
      </c>
      <c r="AA58" s="177">
        <v>0.89</v>
      </c>
      <c r="AB58" s="177">
        <v>0</v>
      </c>
      <c r="AC58" s="177">
        <v>14.11</v>
      </c>
      <c r="AD58" s="177">
        <v>0</v>
      </c>
      <c r="AE58" s="177">
        <v>0</v>
      </c>
      <c r="AF58" s="177">
        <v>0</v>
      </c>
      <c r="AG58" s="177">
        <v>5.29</v>
      </c>
      <c r="AH58" s="177">
        <v>0</v>
      </c>
      <c r="AI58" s="177">
        <v>6.75</v>
      </c>
      <c r="AJ58" s="177">
        <v>0</v>
      </c>
      <c r="AK58" s="177">
        <v>25.98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4.41</v>
      </c>
      <c r="L59" s="177">
        <v>149.6</v>
      </c>
      <c r="M59" s="177">
        <v>0.91</v>
      </c>
      <c r="N59" s="177">
        <v>1.17</v>
      </c>
      <c r="O59" s="177">
        <v>0</v>
      </c>
      <c r="P59" s="177">
        <v>1.17</v>
      </c>
      <c r="Q59" s="177">
        <v>3.17</v>
      </c>
      <c r="R59" s="177">
        <v>0.42</v>
      </c>
      <c r="S59" s="177">
        <v>4.45</v>
      </c>
      <c r="T59" s="177">
        <v>0</v>
      </c>
      <c r="U59" s="177">
        <v>2.08</v>
      </c>
      <c r="V59" s="177">
        <v>0.21</v>
      </c>
      <c r="W59" s="177">
        <v>0.81</v>
      </c>
      <c r="X59" s="177">
        <v>1.46</v>
      </c>
      <c r="Y59" s="177">
        <v>0</v>
      </c>
      <c r="Z59" s="177">
        <v>2.5099999999999998</v>
      </c>
      <c r="AA59" s="177">
        <v>0.89</v>
      </c>
      <c r="AB59" s="177">
        <v>0</v>
      </c>
      <c r="AC59" s="177">
        <v>14.11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6.75</v>
      </c>
      <c r="AJ59" s="177">
        <v>0</v>
      </c>
      <c r="AK59" s="177">
        <v>28.29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10.31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24.22</v>
      </c>
      <c r="K60" s="177">
        <v>0.3</v>
      </c>
      <c r="L60" s="177">
        <v>111.09</v>
      </c>
      <c r="M60" s="177">
        <v>0.91</v>
      </c>
      <c r="N60" s="177">
        <v>1.17</v>
      </c>
      <c r="O60" s="177">
        <v>0</v>
      </c>
      <c r="P60" s="177">
        <v>1.17</v>
      </c>
      <c r="Q60" s="177">
        <v>3.17</v>
      </c>
      <c r="R60" s="177">
        <v>0.42</v>
      </c>
      <c r="S60" s="177">
        <v>3.72</v>
      </c>
      <c r="T60" s="177">
        <v>0</v>
      </c>
      <c r="U60" s="177">
        <v>2.08</v>
      </c>
      <c r="V60" s="177">
        <v>0.21</v>
      </c>
      <c r="W60" s="177">
        <v>0.81</v>
      </c>
      <c r="X60" s="177">
        <v>1.46</v>
      </c>
      <c r="Y60" s="177">
        <v>0</v>
      </c>
      <c r="Z60" s="177">
        <v>2.5099999999999998</v>
      </c>
      <c r="AA60" s="177">
        <v>0.89</v>
      </c>
      <c r="AB60" s="177">
        <v>0</v>
      </c>
      <c r="AC60" s="177">
        <v>14.11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6.75</v>
      </c>
      <c r="AJ60" s="177">
        <v>0</v>
      </c>
      <c r="AK60" s="177">
        <v>17.010000000000002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4.66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24.22</v>
      </c>
      <c r="K61" s="177">
        <v>0.3</v>
      </c>
      <c r="L61" s="177">
        <v>77.23</v>
      </c>
      <c r="M61" s="177">
        <v>0.91</v>
      </c>
      <c r="N61" s="177">
        <v>1.17</v>
      </c>
      <c r="O61" s="177">
        <v>0</v>
      </c>
      <c r="P61" s="177">
        <v>1.17</v>
      </c>
      <c r="Q61" s="177">
        <v>0.22</v>
      </c>
      <c r="R61" s="177">
        <v>0.42</v>
      </c>
      <c r="S61" s="177">
        <v>0.26</v>
      </c>
      <c r="T61" s="177">
        <v>0</v>
      </c>
      <c r="U61" s="177">
        <v>2.08</v>
      </c>
      <c r="V61" s="177">
        <v>0.21</v>
      </c>
      <c r="W61" s="177">
        <v>0.81</v>
      </c>
      <c r="X61" s="177">
        <v>1.46</v>
      </c>
      <c r="Y61" s="177">
        <v>0</v>
      </c>
      <c r="Z61" s="177">
        <v>2.5099999999999998</v>
      </c>
      <c r="AA61" s="177">
        <v>0.89</v>
      </c>
      <c r="AB61" s="177">
        <v>0</v>
      </c>
      <c r="AC61" s="177">
        <v>14.11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6.75</v>
      </c>
      <c r="AJ61" s="177">
        <v>0</v>
      </c>
      <c r="AK61" s="177">
        <v>17.010000000000002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4.66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24.22</v>
      </c>
      <c r="K62" s="177">
        <v>0.3</v>
      </c>
      <c r="L62" s="177">
        <v>22.06</v>
      </c>
      <c r="M62" s="177">
        <v>0.91</v>
      </c>
      <c r="N62" s="177">
        <v>1.17</v>
      </c>
      <c r="O62" s="177">
        <v>0</v>
      </c>
      <c r="P62" s="177">
        <v>1.17</v>
      </c>
      <c r="Q62" s="177">
        <v>0.22</v>
      </c>
      <c r="R62" s="177">
        <v>0.42</v>
      </c>
      <c r="S62" s="177">
        <v>0.26</v>
      </c>
      <c r="T62" s="177">
        <v>0</v>
      </c>
      <c r="U62" s="177">
        <v>2.08</v>
      </c>
      <c r="V62" s="177">
        <v>0.21</v>
      </c>
      <c r="W62" s="177">
        <v>0.81</v>
      </c>
      <c r="X62" s="177">
        <v>1.46</v>
      </c>
      <c r="Y62" s="177">
        <v>0</v>
      </c>
      <c r="Z62" s="177">
        <v>2.5099999999999998</v>
      </c>
      <c r="AA62" s="177">
        <v>0.89</v>
      </c>
      <c r="AB62" s="177">
        <v>0</v>
      </c>
      <c r="AC62" s="177">
        <v>14.11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6.75</v>
      </c>
      <c r="AJ62" s="177">
        <v>0</v>
      </c>
      <c r="AK62" s="177">
        <v>17.010000000000002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4.66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24.22</v>
      </c>
      <c r="K63" s="177">
        <v>0.3</v>
      </c>
      <c r="L63" s="177">
        <v>22.06</v>
      </c>
      <c r="M63" s="177">
        <v>0.91</v>
      </c>
      <c r="N63" s="177">
        <v>1.17</v>
      </c>
      <c r="O63" s="177">
        <v>0</v>
      </c>
      <c r="P63" s="177">
        <v>1.17</v>
      </c>
      <c r="Q63" s="177">
        <v>0.21</v>
      </c>
      <c r="R63" s="177">
        <v>0.42</v>
      </c>
      <c r="S63" s="177">
        <v>0.26</v>
      </c>
      <c r="T63" s="177">
        <v>0</v>
      </c>
      <c r="U63" s="177">
        <v>2.08</v>
      </c>
      <c r="V63" s="177">
        <v>0.21</v>
      </c>
      <c r="W63" s="177">
        <v>0.81</v>
      </c>
      <c r="X63" s="177">
        <v>1.46</v>
      </c>
      <c r="Y63" s="177">
        <v>0</v>
      </c>
      <c r="Z63" s="177">
        <v>2.5099999999999998</v>
      </c>
      <c r="AA63" s="177">
        <v>0.89</v>
      </c>
      <c r="AB63" s="177">
        <v>0</v>
      </c>
      <c r="AC63" s="177">
        <v>14.11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6.75</v>
      </c>
      <c r="AJ63" s="177">
        <v>0</v>
      </c>
      <c r="AK63" s="177">
        <v>17.010000000000002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4.66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24.22</v>
      </c>
      <c r="K64" s="177">
        <v>0.3</v>
      </c>
      <c r="L64" s="177">
        <v>18.690000000000001</v>
      </c>
      <c r="M64" s="177">
        <v>0.91</v>
      </c>
      <c r="N64" s="177">
        <v>1.17</v>
      </c>
      <c r="O64" s="177">
        <v>0</v>
      </c>
      <c r="P64" s="177">
        <v>1.17</v>
      </c>
      <c r="Q64" s="177">
        <v>0.21</v>
      </c>
      <c r="R64" s="177">
        <v>0.42</v>
      </c>
      <c r="S64" s="177">
        <v>0.26</v>
      </c>
      <c r="T64" s="177">
        <v>0</v>
      </c>
      <c r="U64" s="177">
        <v>2.08</v>
      </c>
      <c r="V64" s="177">
        <v>0.21</v>
      </c>
      <c r="W64" s="177">
        <v>0.81</v>
      </c>
      <c r="X64" s="177">
        <v>1.46</v>
      </c>
      <c r="Y64" s="177">
        <v>0</v>
      </c>
      <c r="Z64" s="177">
        <v>2.5099999999999998</v>
      </c>
      <c r="AA64" s="177">
        <v>0.89</v>
      </c>
      <c r="AB64" s="177">
        <v>0</v>
      </c>
      <c r="AC64" s="177">
        <v>14.11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6.75</v>
      </c>
      <c r="AJ64" s="177">
        <v>0</v>
      </c>
      <c r="AK64" s="177">
        <v>17.010000000000002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4.66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24.22</v>
      </c>
      <c r="K65" s="177">
        <v>0</v>
      </c>
      <c r="L65" s="177">
        <v>18.68</v>
      </c>
      <c r="M65" s="177">
        <v>0.91</v>
      </c>
      <c r="N65" s="177">
        <v>1.17</v>
      </c>
      <c r="O65" s="177">
        <v>0</v>
      </c>
      <c r="P65" s="177">
        <v>1.17</v>
      </c>
      <c r="Q65" s="177">
        <v>0.21</v>
      </c>
      <c r="R65" s="177">
        <v>0.42</v>
      </c>
      <c r="S65" s="177">
        <v>0.26</v>
      </c>
      <c r="T65" s="177">
        <v>0</v>
      </c>
      <c r="U65" s="177">
        <v>2.08</v>
      </c>
      <c r="V65" s="177">
        <v>0.21</v>
      </c>
      <c r="W65" s="177">
        <v>0.81</v>
      </c>
      <c r="X65" s="177">
        <v>1.46</v>
      </c>
      <c r="Y65" s="177">
        <v>0</v>
      </c>
      <c r="Z65" s="177">
        <v>2.5099999999999998</v>
      </c>
      <c r="AA65" s="177">
        <v>0.89</v>
      </c>
      <c r="AB65" s="177">
        <v>0</v>
      </c>
      <c r="AC65" s="177">
        <v>14.11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6.75</v>
      </c>
      <c r="AJ65" s="177">
        <v>0</v>
      </c>
      <c r="AK65" s="177">
        <v>17.010000000000002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4.66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24.22</v>
      </c>
      <c r="K66" s="177">
        <v>0.3</v>
      </c>
      <c r="L66" s="177">
        <v>18.68</v>
      </c>
      <c r="M66" s="177">
        <v>0.91</v>
      </c>
      <c r="N66" s="177">
        <v>1.17</v>
      </c>
      <c r="O66" s="177">
        <v>0</v>
      </c>
      <c r="P66" s="177">
        <v>1.17</v>
      </c>
      <c r="Q66" s="177">
        <v>0.21</v>
      </c>
      <c r="R66" s="177">
        <v>0.42</v>
      </c>
      <c r="S66" s="177">
        <v>0.26</v>
      </c>
      <c r="T66" s="177">
        <v>0</v>
      </c>
      <c r="U66" s="177">
        <v>2.08</v>
      </c>
      <c r="V66" s="177">
        <v>0.21</v>
      </c>
      <c r="W66" s="177">
        <v>0.81</v>
      </c>
      <c r="X66" s="177">
        <v>1.46</v>
      </c>
      <c r="Y66" s="177">
        <v>0</v>
      </c>
      <c r="Z66" s="177">
        <v>2.5099999999999998</v>
      </c>
      <c r="AA66" s="177">
        <v>0.89</v>
      </c>
      <c r="AB66" s="177">
        <v>0</v>
      </c>
      <c r="AC66" s="177">
        <v>14.11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6.75</v>
      </c>
      <c r="AJ66" s="177">
        <v>0</v>
      </c>
      <c r="AK66" s="177">
        <v>17.010000000000002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4.66</v>
      </c>
      <c r="E67" s="177">
        <v>0</v>
      </c>
      <c r="F67" s="177">
        <v>0</v>
      </c>
      <c r="G67" s="177">
        <v>19.329999999999998</v>
      </c>
      <c r="H67" s="177">
        <v>0</v>
      </c>
      <c r="I67" s="177">
        <v>0</v>
      </c>
      <c r="J67" s="177">
        <v>24.22</v>
      </c>
      <c r="K67" s="177">
        <v>0.3</v>
      </c>
      <c r="L67" s="177">
        <v>18.68</v>
      </c>
      <c r="M67" s="177">
        <v>0.91</v>
      </c>
      <c r="N67" s="177">
        <v>1.17</v>
      </c>
      <c r="O67" s="177">
        <v>0</v>
      </c>
      <c r="P67" s="177">
        <v>1.17</v>
      </c>
      <c r="Q67" s="177">
        <v>0.21</v>
      </c>
      <c r="R67" s="177">
        <v>0.42</v>
      </c>
      <c r="S67" s="177">
        <v>0.26</v>
      </c>
      <c r="T67" s="177">
        <v>0</v>
      </c>
      <c r="U67" s="177">
        <v>2.08</v>
      </c>
      <c r="V67" s="177">
        <v>0.21</v>
      </c>
      <c r="W67" s="177">
        <v>0.42</v>
      </c>
      <c r="X67" s="177">
        <v>1.46</v>
      </c>
      <c r="Y67" s="177">
        <v>0</v>
      </c>
      <c r="Z67" s="177">
        <v>2.5099999999999998</v>
      </c>
      <c r="AA67" s="177">
        <v>0.89</v>
      </c>
      <c r="AB67" s="177">
        <v>0</v>
      </c>
      <c r="AC67" s="177">
        <v>14.11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6.75</v>
      </c>
      <c r="AJ67" s="177">
        <v>0</v>
      </c>
      <c r="AK67" s="177">
        <v>17.010000000000002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4.66</v>
      </c>
      <c r="E68" s="177">
        <v>0</v>
      </c>
      <c r="F68" s="177">
        <v>0</v>
      </c>
      <c r="G68" s="177">
        <v>19.329999999999998</v>
      </c>
      <c r="H68" s="177">
        <v>0</v>
      </c>
      <c r="I68" s="177">
        <v>0</v>
      </c>
      <c r="J68" s="177">
        <v>24.22</v>
      </c>
      <c r="K68" s="177">
        <v>0.3</v>
      </c>
      <c r="L68" s="177">
        <v>18.68</v>
      </c>
      <c r="M68" s="177">
        <v>0.91</v>
      </c>
      <c r="N68" s="177">
        <v>1.17</v>
      </c>
      <c r="O68" s="177">
        <v>0</v>
      </c>
      <c r="P68" s="177">
        <v>1.17</v>
      </c>
      <c r="Q68" s="177">
        <v>0.21</v>
      </c>
      <c r="R68" s="177">
        <v>0.42</v>
      </c>
      <c r="S68" s="177">
        <v>0.26</v>
      </c>
      <c r="T68" s="177">
        <v>0</v>
      </c>
      <c r="U68" s="177">
        <v>2.08</v>
      </c>
      <c r="V68" s="177">
        <v>0.21</v>
      </c>
      <c r="W68" s="177">
        <v>0.42</v>
      </c>
      <c r="X68" s="177">
        <v>1.46</v>
      </c>
      <c r="Y68" s="177">
        <v>0</v>
      </c>
      <c r="Z68" s="177">
        <v>2.5099999999999998</v>
      </c>
      <c r="AA68" s="177">
        <v>0.89</v>
      </c>
      <c r="AB68" s="177">
        <v>0</v>
      </c>
      <c r="AC68" s="177">
        <v>14.11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6.75</v>
      </c>
      <c r="AJ68" s="177">
        <v>0</v>
      </c>
      <c r="AK68" s="177">
        <v>17.010000000000002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4.66</v>
      </c>
      <c r="E69" s="177">
        <v>0</v>
      </c>
      <c r="F69" s="177">
        <v>0</v>
      </c>
      <c r="G69" s="177">
        <v>19.329999999999998</v>
      </c>
      <c r="H69" s="177">
        <v>0</v>
      </c>
      <c r="I69" s="177">
        <v>0</v>
      </c>
      <c r="J69" s="177">
        <v>24.22</v>
      </c>
      <c r="K69" s="177">
        <v>0.3</v>
      </c>
      <c r="L69" s="177">
        <v>18.68</v>
      </c>
      <c r="M69" s="177">
        <v>0.91</v>
      </c>
      <c r="N69" s="177">
        <v>1.17</v>
      </c>
      <c r="O69" s="177">
        <v>0</v>
      </c>
      <c r="P69" s="177">
        <v>1.17</v>
      </c>
      <c r="Q69" s="177">
        <v>0.2</v>
      </c>
      <c r="R69" s="177">
        <v>0.42</v>
      </c>
      <c r="S69" s="177">
        <v>0.26</v>
      </c>
      <c r="T69" s="177">
        <v>0</v>
      </c>
      <c r="U69" s="177">
        <v>2.08</v>
      </c>
      <c r="V69" s="177">
        <v>0.21</v>
      </c>
      <c r="W69" s="177">
        <v>0.41</v>
      </c>
      <c r="X69" s="177">
        <v>1.46</v>
      </c>
      <c r="Y69" s="177">
        <v>0</v>
      </c>
      <c r="Z69" s="177">
        <v>2.5099999999999998</v>
      </c>
      <c r="AA69" s="177">
        <v>0.89</v>
      </c>
      <c r="AB69" s="177">
        <v>0</v>
      </c>
      <c r="AC69" s="177">
        <v>14.11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6.75</v>
      </c>
      <c r="AJ69" s="177">
        <v>0</v>
      </c>
      <c r="AK69" s="177">
        <v>17.010000000000002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4.66</v>
      </c>
      <c r="E70" s="177">
        <v>0</v>
      </c>
      <c r="F70" s="177">
        <v>0</v>
      </c>
      <c r="G70" s="177">
        <v>19.329999999999998</v>
      </c>
      <c r="H70" s="177">
        <v>0</v>
      </c>
      <c r="I70" s="177">
        <v>0</v>
      </c>
      <c r="J70" s="177">
        <v>1.1100000000000001</v>
      </c>
      <c r="K70" s="177">
        <v>0.3</v>
      </c>
      <c r="L70" s="177">
        <v>18.68</v>
      </c>
      <c r="M70" s="177">
        <v>0.91</v>
      </c>
      <c r="N70" s="177">
        <v>1.17</v>
      </c>
      <c r="O70" s="177">
        <v>0</v>
      </c>
      <c r="P70" s="177">
        <v>1.17</v>
      </c>
      <c r="Q70" s="177">
        <v>0.2</v>
      </c>
      <c r="R70" s="177">
        <v>0.42</v>
      </c>
      <c r="S70" s="177">
        <v>0.26</v>
      </c>
      <c r="T70" s="177">
        <v>0</v>
      </c>
      <c r="U70" s="177">
        <v>2.08</v>
      </c>
      <c r="V70" s="177">
        <v>0.21</v>
      </c>
      <c r="W70" s="177">
        <v>0.41</v>
      </c>
      <c r="X70" s="177">
        <v>1.46</v>
      </c>
      <c r="Y70" s="177">
        <v>0</v>
      </c>
      <c r="Z70" s="177">
        <v>2.5099999999999998</v>
      </c>
      <c r="AA70" s="177">
        <v>0.89</v>
      </c>
      <c r="AB70" s="177">
        <v>0</v>
      </c>
      <c r="AC70" s="177">
        <v>14.11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6.75</v>
      </c>
      <c r="AJ70" s="177">
        <v>0</v>
      </c>
      <c r="AK70" s="177">
        <v>17.010000000000002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4.66</v>
      </c>
      <c r="E71" s="177">
        <v>0</v>
      </c>
      <c r="F71" s="177">
        <v>0</v>
      </c>
      <c r="G71" s="177">
        <v>19.329999999999998</v>
      </c>
      <c r="H71" s="177">
        <v>0</v>
      </c>
      <c r="I71" s="177">
        <v>0</v>
      </c>
      <c r="J71" s="177">
        <v>1.1100000000000001</v>
      </c>
      <c r="K71" s="177">
        <v>0.3</v>
      </c>
      <c r="L71" s="177">
        <v>18.690000000000001</v>
      </c>
      <c r="M71" s="177">
        <v>0.91</v>
      </c>
      <c r="N71" s="177">
        <v>1.17</v>
      </c>
      <c r="O71" s="177">
        <v>0</v>
      </c>
      <c r="P71" s="177">
        <v>1.17</v>
      </c>
      <c r="Q71" s="177">
        <v>0.2</v>
      </c>
      <c r="R71" s="177">
        <v>0.42</v>
      </c>
      <c r="S71" s="177">
        <v>0.26</v>
      </c>
      <c r="T71" s="177">
        <v>0</v>
      </c>
      <c r="U71" s="177">
        <v>2.08</v>
      </c>
      <c r="V71" s="177">
        <v>0.21</v>
      </c>
      <c r="W71" s="177">
        <v>0.28999999999999998</v>
      </c>
      <c r="X71" s="177">
        <v>1.46</v>
      </c>
      <c r="Y71" s="177">
        <v>0</v>
      </c>
      <c r="Z71" s="177">
        <v>2.5099999999999998</v>
      </c>
      <c r="AA71" s="177">
        <v>0.89</v>
      </c>
      <c r="AB71" s="177">
        <v>0</v>
      </c>
      <c r="AC71" s="177">
        <v>14.11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6.75</v>
      </c>
      <c r="AJ71" s="177">
        <v>0</v>
      </c>
      <c r="AK71" s="177">
        <v>17.010000000000002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10.19</v>
      </c>
      <c r="E72" s="177">
        <v>0</v>
      </c>
      <c r="F72" s="177">
        <v>0</v>
      </c>
      <c r="G72" s="177">
        <v>19.329999999999998</v>
      </c>
      <c r="H72" s="177">
        <v>0</v>
      </c>
      <c r="I72" s="177">
        <v>0</v>
      </c>
      <c r="J72" s="177">
        <v>23.41</v>
      </c>
      <c r="K72" s="177">
        <v>4.57</v>
      </c>
      <c r="L72" s="177">
        <v>18.690000000000001</v>
      </c>
      <c r="M72" s="177">
        <v>0.91</v>
      </c>
      <c r="N72" s="177">
        <v>1.17</v>
      </c>
      <c r="O72" s="177">
        <v>0</v>
      </c>
      <c r="P72" s="177">
        <v>1.17</v>
      </c>
      <c r="Q72" s="177">
        <v>6.31</v>
      </c>
      <c r="R72" s="177">
        <v>0.42</v>
      </c>
      <c r="S72" s="177">
        <v>4.45</v>
      </c>
      <c r="T72" s="177">
        <v>0</v>
      </c>
      <c r="U72" s="177">
        <v>2.08</v>
      </c>
      <c r="V72" s="177">
        <v>0.21</v>
      </c>
      <c r="W72" s="177">
        <v>0.41</v>
      </c>
      <c r="X72" s="177">
        <v>1.46</v>
      </c>
      <c r="Y72" s="177">
        <v>0</v>
      </c>
      <c r="Z72" s="177">
        <v>2.5099999999999998</v>
      </c>
      <c r="AA72" s="177">
        <v>0.89</v>
      </c>
      <c r="AB72" s="177">
        <v>0</v>
      </c>
      <c r="AC72" s="177">
        <v>14.11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6.75</v>
      </c>
      <c r="AJ72" s="177">
        <v>0</v>
      </c>
      <c r="AK72" s="177">
        <v>25.83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19.329999999999998</v>
      </c>
      <c r="H73" s="177">
        <v>0</v>
      </c>
      <c r="I73" s="177">
        <v>0</v>
      </c>
      <c r="J73" s="177">
        <v>24.22</v>
      </c>
      <c r="K73" s="177">
        <v>4.57</v>
      </c>
      <c r="L73" s="177">
        <v>18.690000000000001</v>
      </c>
      <c r="M73" s="177">
        <v>0.91</v>
      </c>
      <c r="N73" s="177">
        <v>1.17</v>
      </c>
      <c r="O73" s="177">
        <v>0</v>
      </c>
      <c r="P73" s="177">
        <v>1.17</v>
      </c>
      <c r="Q73" s="177">
        <v>6.31</v>
      </c>
      <c r="R73" s="177">
        <v>0.42</v>
      </c>
      <c r="S73" s="177">
        <v>4.45</v>
      </c>
      <c r="T73" s="177">
        <v>0</v>
      </c>
      <c r="U73" s="177">
        <v>2.08</v>
      </c>
      <c r="V73" s="177">
        <v>0.21</v>
      </c>
      <c r="W73" s="177">
        <v>0.41</v>
      </c>
      <c r="X73" s="177">
        <v>1.46</v>
      </c>
      <c r="Y73" s="177">
        <v>0</v>
      </c>
      <c r="Z73" s="177">
        <v>2.5099999999999998</v>
      </c>
      <c r="AA73" s="177">
        <v>0.89</v>
      </c>
      <c r="AB73" s="177">
        <v>0</v>
      </c>
      <c r="AC73" s="177">
        <v>14.11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6.75</v>
      </c>
      <c r="AJ73" s="177">
        <v>0</v>
      </c>
      <c r="AK73" s="177">
        <v>25.83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19.329999999999998</v>
      </c>
      <c r="H74" s="177">
        <v>0</v>
      </c>
      <c r="I74" s="177">
        <v>0</v>
      </c>
      <c r="J74" s="177">
        <v>24.22</v>
      </c>
      <c r="K74" s="177">
        <v>4.57</v>
      </c>
      <c r="L74" s="177">
        <v>18.690000000000001</v>
      </c>
      <c r="M74" s="177">
        <v>0.91</v>
      </c>
      <c r="N74" s="177">
        <v>1.17</v>
      </c>
      <c r="O74" s="177">
        <v>0</v>
      </c>
      <c r="P74" s="177">
        <v>1.17</v>
      </c>
      <c r="Q74" s="177">
        <v>6.31</v>
      </c>
      <c r="R74" s="177">
        <v>0.42</v>
      </c>
      <c r="S74" s="177">
        <v>4.45</v>
      </c>
      <c r="T74" s="177">
        <v>0</v>
      </c>
      <c r="U74" s="177">
        <v>2.08</v>
      </c>
      <c r="V74" s="177">
        <v>0.21</v>
      </c>
      <c r="W74" s="177">
        <v>0.41</v>
      </c>
      <c r="X74" s="177">
        <v>1.46</v>
      </c>
      <c r="Y74" s="177">
        <v>0</v>
      </c>
      <c r="Z74" s="177">
        <v>2.5099999999999998</v>
      </c>
      <c r="AA74" s="177">
        <v>0.89</v>
      </c>
      <c r="AB74" s="177">
        <v>0</v>
      </c>
      <c r="AC74" s="177">
        <v>14.11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6.75</v>
      </c>
      <c r="AJ74" s="177">
        <v>0</v>
      </c>
      <c r="AK74" s="177">
        <v>25.83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19.329999999999998</v>
      </c>
      <c r="H75" s="177">
        <v>0</v>
      </c>
      <c r="I75" s="177">
        <v>0</v>
      </c>
      <c r="J75" s="177">
        <v>24.22</v>
      </c>
      <c r="K75" s="177">
        <v>4.57</v>
      </c>
      <c r="L75" s="177">
        <v>74.33</v>
      </c>
      <c r="M75" s="177">
        <v>0.91</v>
      </c>
      <c r="N75" s="177">
        <v>1.17</v>
      </c>
      <c r="O75" s="177">
        <v>0</v>
      </c>
      <c r="P75" s="177">
        <v>1.17</v>
      </c>
      <c r="Q75" s="177">
        <v>6.31</v>
      </c>
      <c r="R75" s="177">
        <v>0.42</v>
      </c>
      <c r="S75" s="177">
        <v>7.35</v>
      </c>
      <c r="T75" s="177">
        <v>0</v>
      </c>
      <c r="U75" s="177">
        <v>2.08</v>
      </c>
      <c r="V75" s="177">
        <v>0.56999999999999995</v>
      </c>
      <c r="W75" s="177">
        <v>2.48</v>
      </c>
      <c r="X75" s="177">
        <v>1.46</v>
      </c>
      <c r="Y75" s="177">
        <v>0</v>
      </c>
      <c r="Z75" s="177">
        <v>2.5099999999999998</v>
      </c>
      <c r="AA75" s="177">
        <v>0.89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6.75</v>
      </c>
      <c r="AJ75" s="177">
        <v>0</v>
      </c>
      <c r="AK75" s="177">
        <v>25.83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19.329999999999998</v>
      </c>
      <c r="H76" s="177">
        <v>0</v>
      </c>
      <c r="I76" s="177">
        <v>0</v>
      </c>
      <c r="J76" s="177">
        <v>24.22</v>
      </c>
      <c r="K76" s="177">
        <v>4.57</v>
      </c>
      <c r="L76" s="177">
        <v>114.97</v>
      </c>
      <c r="M76" s="177">
        <v>0.91</v>
      </c>
      <c r="N76" s="177">
        <v>1.17</v>
      </c>
      <c r="O76" s="177">
        <v>0</v>
      </c>
      <c r="P76" s="177">
        <v>1.17</v>
      </c>
      <c r="Q76" s="177">
        <v>6.31</v>
      </c>
      <c r="R76" s="177">
        <v>0.42</v>
      </c>
      <c r="S76" s="177">
        <v>7.35</v>
      </c>
      <c r="T76" s="177">
        <v>0</v>
      </c>
      <c r="U76" s="177">
        <v>2.08</v>
      </c>
      <c r="V76" s="177">
        <v>0.21</v>
      </c>
      <c r="W76" s="177">
        <v>2.48</v>
      </c>
      <c r="X76" s="177">
        <v>1.46</v>
      </c>
      <c r="Y76" s="177">
        <v>0</v>
      </c>
      <c r="Z76" s="177">
        <v>2.5099999999999998</v>
      </c>
      <c r="AA76" s="177">
        <v>0.89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6.75</v>
      </c>
      <c r="AJ76" s="177">
        <v>0</v>
      </c>
      <c r="AK76" s="177">
        <v>26.44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19.329999999999998</v>
      </c>
      <c r="H77" s="177">
        <v>0</v>
      </c>
      <c r="I77" s="177">
        <v>0</v>
      </c>
      <c r="J77" s="177">
        <v>24.22</v>
      </c>
      <c r="K77" s="177">
        <v>4.57</v>
      </c>
      <c r="L77" s="177">
        <v>174.97</v>
      </c>
      <c r="M77" s="177">
        <v>0.91</v>
      </c>
      <c r="N77" s="177">
        <v>1.17</v>
      </c>
      <c r="O77" s="177">
        <v>0</v>
      </c>
      <c r="P77" s="177">
        <v>1.17</v>
      </c>
      <c r="Q77" s="177">
        <v>6.31</v>
      </c>
      <c r="R77" s="177">
        <v>0.42</v>
      </c>
      <c r="S77" s="177">
        <v>7.21</v>
      </c>
      <c r="T77" s="177">
        <v>0</v>
      </c>
      <c r="U77" s="177">
        <v>2.08</v>
      </c>
      <c r="V77" s="177">
        <v>0.21</v>
      </c>
      <c r="W77" s="177">
        <v>2.48</v>
      </c>
      <c r="X77" s="177">
        <v>1.46</v>
      </c>
      <c r="Y77" s="177">
        <v>0</v>
      </c>
      <c r="Z77" s="177">
        <v>2.5099999999999998</v>
      </c>
      <c r="AA77" s="177">
        <v>0.89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6.75</v>
      </c>
      <c r="AJ77" s="177">
        <v>0</v>
      </c>
      <c r="AK77" s="177">
        <v>26.44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19.329999999999998</v>
      </c>
      <c r="H78" s="177">
        <v>0</v>
      </c>
      <c r="I78" s="177">
        <v>0</v>
      </c>
      <c r="J78" s="177">
        <v>24.22</v>
      </c>
      <c r="K78" s="177">
        <v>4.68</v>
      </c>
      <c r="L78" s="177">
        <v>113.15</v>
      </c>
      <c r="M78" s="177">
        <v>0.91</v>
      </c>
      <c r="N78" s="177">
        <v>1.17</v>
      </c>
      <c r="O78" s="177">
        <v>0</v>
      </c>
      <c r="P78" s="177">
        <v>1.17</v>
      </c>
      <c r="Q78" s="177">
        <v>6.31</v>
      </c>
      <c r="R78" s="177">
        <v>0.42</v>
      </c>
      <c r="S78" s="177">
        <v>8.1</v>
      </c>
      <c r="T78" s="177">
        <v>0</v>
      </c>
      <c r="U78" s="177">
        <v>2.08</v>
      </c>
      <c r="V78" s="177">
        <v>0.21</v>
      </c>
      <c r="W78" s="177">
        <v>2.48</v>
      </c>
      <c r="X78" s="177">
        <v>1.46</v>
      </c>
      <c r="Y78" s="177">
        <v>0</v>
      </c>
      <c r="Z78" s="177">
        <v>2.5099999999999998</v>
      </c>
      <c r="AA78" s="177">
        <v>0.89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6.75</v>
      </c>
      <c r="AJ78" s="177">
        <v>0</v>
      </c>
      <c r="AK78" s="177">
        <v>26.44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2.21</v>
      </c>
      <c r="E79" s="177">
        <v>0</v>
      </c>
      <c r="F79" s="177">
        <v>0</v>
      </c>
      <c r="G79" s="177">
        <v>19.329999999999998</v>
      </c>
      <c r="H79" s="177">
        <v>0</v>
      </c>
      <c r="I79" s="177">
        <v>0</v>
      </c>
      <c r="J79" s="177">
        <v>0.78</v>
      </c>
      <c r="K79" s="177">
        <v>0.3</v>
      </c>
      <c r="L79" s="177">
        <v>55.26</v>
      </c>
      <c r="M79" s="177">
        <v>0.91</v>
      </c>
      <c r="N79" s="177">
        <v>1.17</v>
      </c>
      <c r="O79" s="177">
        <v>0</v>
      </c>
      <c r="P79" s="177">
        <v>1.17</v>
      </c>
      <c r="Q79" s="177">
        <v>0.21</v>
      </c>
      <c r="R79" s="177">
        <v>0.42</v>
      </c>
      <c r="S79" s="177">
        <v>0.26</v>
      </c>
      <c r="T79" s="177">
        <v>0</v>
      </c>
      <c r="U79" s="177">
        <v>2.08</v>
      </c>
      <c r="V79" s="177">
        <v>0.21</v>
      </c>
      <c r="W79" s="177">
        <v>0.43</v>
      </c>
      <c r="X79" s="177">
        <v>1.46</v>
      </c>
      <c r="Y79" s="177">
        <v>0</v>
      </c>
      <c r="Z79" s="177">
        <v>2.5099999999999998</v>
      </c>
      <c r="AA79" s="177">
        <v>0.89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6.75</v>
      </c>
      <c r="AJ79" s="177">
        <v>0</v>
      </c>
      <c r="AK79" s="177">
        <v>17.010000000000002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0.34</v>
      </c>
      <c r="E80" s="177">
        <v>0</v>
      </c>
      <c r="F80" s="177">
        <v>0</v>
      </c>
      <c r="G80" s="177">
        <v>15.66</v>
      </c>
      <c r="H80" s="177">
        <v>0</v>
      </c>
      <c r="I80" s="177">
        <v>0</v>
      </c>
      <c r="J80" s="177">
        <v>0.78</v>
      </c>
      <c r="K80" s="177">
        <v>0.3</v>
      </c>
      <c r="L80" s="177">
        <v>-19.18</v>
      </c>
      <c r="M80" s="177">
        <v>0.91</v>
      </c>
      <c r="N80" s="177">
        <v>1.17</v>
      </c>
      <c r="O80" s="177">
        <v>0</v>
      </c>
      <c r="P80" s="177">
        <v>1.17</v>
      </c>
      <c r="Q80" s="177">
        <v>0.21</v>
      </c>
      <c r="R80" s="177">
        <v>0.42</v>
      </c>
      <c r="S80" s="177">
        <v>0.26</v>
      </c>
      <c r="T80" s="177">
        <v>0</v>
      </c>
      <c r="U80" s="177">
        <v>2.08</v>
      </c>
      <c r="V80" s="177">
        <v>0.21</v>
      </c>
      <c r="W80" s="177">
        <v>0.43</v>
      </c>
      <c r="X80" s="177">
        <v>1.46</v>
      </c>
      <c r="Y80" s="177">
        <v>0</v>
      </c>
      <c r="Z80" s="177">
        <v>2.5099999999999998</v>
      </c>
      <c r="AA80" s="177">
        <v>0.89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6.75</v>
      </c>
      <c r="AJ80" s="177">
        <v>0</v>
      </c>
      <c r="AK80" s="177">
        <v>17.010000000000002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8.34</v>
      </c>
      <c r="E81" s="177">
        <v>0</v>
      </c>
      <c r="F81" s="177">
        <v>0</v>
      </c>
      <c r="G81" s="177">
        <v>19.329999999999998</v>
      </c>
      <c r="H81" s="177">
        <v>0</v>
      </c>
      <c r="I81" s="177">
        <v>0</v>
      </c>
      <c r="J81" s="177">
        <v>0.78</v>
      </c>
      <c r="K81" s="177">
        <v>0.3</v>
      </c>
      <c r="L81" s="177">
        <v>-19.18</v>
      </c>
      <c r="M81" s="177">
        <v>0.91</v>
      </c>
      <c r="N81" s="177">
        <v>1.17</v>
      </c>
      <c r="O81" s="177">
        <v>0</v>
      </c>
      <c r="P81" s="177">
        <v>1.17</v>
      </c>
      <c r="Q81" s="177">
        <v>0.21</v>
      </c>
      <c r="R81" s="177">
        <v>0.42</v>
      </c>
      <c r="S81" s="177">
        <v>0.26</v>
      </c>
      <c r="T81" s="177">
        <v>0</v>
      </c>
      <c r="U81" s="177">
        <v>2.08</v>
      </c>
      <c r="V81" s="177">
        <v>0.21</v>
      </c>
      <c r="W81" s="177">
        <v>0.43</v>
      </c>
      <c r="X81" s="177">
        <v>1.46</v>
      </c>
      <c r="Y81" s="177">
        <v>0</v>
      </c>
      <c r="Z81" s="177">
        <v>2.5099999999999998</v>
      </c>
      <c r="AA81" s="177">
        <v>0.89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6.75</v>
      </c>
      <c r="AJ81" s="177">
        <v>0</v>
      </c>
      <c r="AK81" s="177">
        <v>17.010000000000002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19.329999999999998</v>
      </c>
      <c r="H82" s="177">
        <v>0</v>
      </c>
      <c r="I82" s="177">
        <v>0</v>
      </c>
      <c r="J82" s="177">
        <v>0.78</v>
      </c>
      <c r="K82" s="177">
        <v>0.3</v>
      </c>
      <c r="L82" s="177">
        <v>-19.18</v>
      </c>
      <c r="M82" s="177">
        <v>0.91</v>
      </c>
      <c r="N82" s="177">
        <v>1.17</v>
      </c>
      <c r="O82" s="177">
        <v>0</v>
      </c>
      <c r="P82" s="177">
        <v>1.17</v>
      </c>
      <c r="Q82" s="177">
        <v>0.21</v>
      </c>
      <c r="R82" s="177">
        <v>0.42</v>
      </c>
      <c r="S82" s="177">
        <v>0.26</v>
      </c>
      <c r="T82" s="177">
        <v>0</v>
      </c>
      <c r="U82" s="177">
        <v>2.08</v>
      </c>
      <c r="V82" s="177">
        <v>0.21</v>
      </c>
      <c r="W82" s="177">
        <v>0.43</v>
      </c>
      <c r="X82" s="177">
        <v>1.46</v>
      </c>
      <c r="Y82" s="177">
        <v>0</v>
      </c>
      <c r="Z82" s="177">
        <v>2.5099999999999998</v>
      </c>
      <c r="AA82" s="177">
        <v>0.89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6.75</v>
      </c>
      <c r="AJ82" s="177">
        <v>0</v>
      </c>
      <c r="AK82" s="177">
        <v>17.010000000000002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10.31</v>
      </c>
      <c r="E83" s="177">
        <v>0</v>
      </c>
      <c r="F83" s="177">
        <v>0</v>
      </c>
      <c r="G83" s="177">
        <v>19.329999999999998</v>
      </c>
      <c r="H83" s="177">
        <v>0</v>
      </c>
      <c r="I83" s="177">
        <v>0</v>
      </c>
      <c r="J83" s="177">
        <v>0.78</v>
      </c>
      <c r="K83" s="177">
        <v>0.3</v>
      </c>
      <c r="L83" s="177">
        <v>-19.18</v>
      </c>
      <c r="M83" s="177">
        <v>0.91</v>
      </c>
      <c r="N83" s="177">
        <v>1.17</v>
      </c>
      <c r="O83" s="177">
        <v>0</v>
      </c>
      <c r="P83" s="177">
        <v>3.47</v>
      </c>
      <c r="Q83" s="177">
        <v>0.21</v>
      </c>
      <c r="R83" s="177">
        <v>0.42</v>
      </c>
      <c r="S83" s="177">
        <v>0.26</v>
      </c>
      <c r="T83" s="177">
        <v>0</v>
      </c>
      <c r="U83" s="177">
        <v>2.08</v>
      </c>
      <c r="V83" s="177">
        <v>0.21</v>
      </c>
      <c r="W83" s="177">
        <v>0.43</v>
      </c>
      <c r="X83" s="177">
        <v>1.46</v>
      </c>
      <c r="Y83" s="177">
        <v>0</v>
      </c>
      <c r="Z83" s="177">
        <v>2.5099999999999998</v>
      </c>
      <c r="AA83" s="177">
        <v>0.89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6.75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10.31</v>
      </c>
      <c r="E84" s="177">
        <v>0</v>
      </c>
      <c r="F84" s="177">
        <v>0</v>
      </c>
      <c r="G84" s="177">
        <v>19.329999999999998</v>
      </c>
      <c r="H84" s="177">
        <v>0</v>
      </c>
      <c r="I84" s="177">
        <v>0</v>
      </c>
      <c r="J84" s="177">
        <v>0.78</v>
      </c>
      <c r="K84" s="177">
        <v>0.3</v>
      </c>
      <c r="L84" s="177">
        <v>-19.18</v>
      </c>
      <c r="M84" s="177">
        <v>0.91</v>
      </c>
      <c r="N84" s="177">
        <v>1.17</v>
      </c>
      <c r="O84" s="177">
        <v>0</v>
      </c>
      <c r="P84" s="177">
        <v>3.93</v>
      </c>
      <c r="Q84" s="177">
        <v>0.21</v>
      </c>
      <c r="R84" s="177">
        <v>0.42</v>
      </c>
      <c r="S84" s="177">
        <v>0.26</v>
      </c>
      <c r="T84" s="177">
        <v>0</v>
      </c>
      <c r="U84" s="177">
        <v>2.08</v>
      </c>
      <c r="V84" s="177">
        <v>0.21</v>
      </c>
      <c r="W84" s="177">
        <v>0.43</v>
      </c>
      <c r="X84" s="177">
        <v>1.46</v>
      </c>
      <c r="Y84" s="177">
        <v>0</v>
      </c>
      <c r="Z84" s="177">
        <v>2.5099999999999998</v>
      </c>
      <c r="AA84" s="177">
        <v>0.89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6.75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10.31</v>
      </c>
      <c r="E85" s="177">
        <v>0</v>
      </c>
      <c r="F85" s="177">
        <v>0</v>
      </c>
      <c r="G85" s="177">
        <v>19.329999999999998</v>
      </c>
      <c r="H85" s="177">
        <v>0</v>
      </c>
      <c r="I85" s="177">
        <v>0</v>
      </c>
      <c r="J85" s="177">
        <v>0.78</v>
      </c>
      <c r="K85" s="177">
        <v>0.3</v>
      </c>
      <c r="L85" s="177">
        <v>-19.18</v>
      </c>
      <c r="M85" s="177">
        <v>0.91</v>
      </c>
      <c r="N85" s="177">
        <v>1.17</v>
      </c>
      <c r="O85" s="177">
        <v>0</v>
      </c>
      <c r="P85" s="177">
        <v>1.48</v>
      </c>
      <c r="Q85" s="177">
        <v>0.21</v>
      </c>
      <c r="R85" s="177">
        <v>0.42</v>
      </c>
      <c r="S85" s="177">
        <v>0.26</v>
      </c>
      <c r="T85" s="177">
        <v>0</v>
      </c>
      <c r="U85" s="177">
        <v>2.08</v>
      </c>
      <c r="V85" s="177">
        <v>0.21</v>
      </c>
      <c r="W85" s="177">
        <v>0.43</v>
      </c>
      <c r="X85" s="177">
        <v>1.46</v>
      </c>
      <c r="Y85" s="177">
        <v>0</v>
      </c>
      <c r="Z85" s="177">
        <v>2.5099999999999998</v>
      </c>
      <c r="AA85" s="177">
        <v>0.89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6.75</v>
      </c>
      <c r="AJ85" s="177">
        <v>0</v>
      </c>
      <c r="AK85" s="177">
        <v>17.010000000000002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10.31</v>
      </c>
      <c r="E86" s="177">
        <v>0</v>
      </c>
      <c r="F86" s="177">
        <v>0</v>
      </c>
      <c r="G86" s="177">
        <v>19.329999999999998</v>
      </c>
      <c r="H86" s="177">
        <v>0</v>
      </c>
      <c r="I86" s="177">
        <v>0</v>
      </c>
      <c r="J86" s="177">
        <v>0.78</v>
      </c>
      <c r="K86" s="177">
        <v>0.3</v>
      </c>
      <c r="L86" s="177">
        <v>-18.46</v>
      </c>
      <c r="M86" s="177">
        <v>0.91</v>
      </c>
      <c r="N86" s="177">
        <v>1.17</v>
      </c>
      <c r="O86" s="177">
        <v>0</v>
      </c>
      <c r="P86" s="177">
        <v>1.27</v>
      </c>
      <c r="Q86" s="177">
        <v>0.21</v>
      </c>
      <c r="R86" s="177">
        <v>0.42</v>
      </c>
      <c r="S86" s="177">
        <v>0.26</v>
      </c>
      <c r="T86" s="177">
        <v>0</v>
      </c>
      <c r="U86" s="177">
        <v>2.08</v>
      </c>
      <c r="V86" s="177">
        <v>0.21</v>
      </c>
      <c r="W86" s="177">
        <v>0.43</v>
      </c>
      <c r="X86" s="177">
        <v>1.46</v>
      </c>
      <c r="Y86" s="177">
        <v>0</v>
      </c>
      <c r="Z86" s="177">
        <v>2.5099999999999998</v>
      </c>
      <c r="AA86" s="177">
        <v>0.89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6.75</v>
      </c>
      <c r="AJ86" s="177">
        <v>0</v>
      </c>
      <c r="AK86" s="177">
        <v>17.010000000000002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10.31</v>
      </c>
      <c r="E87" s="177">
        <v>0</v>
      </c>
      <c r="F87" s="177">
        <v>0</v>
      </c>
      <c r="G87" s="177">
        <v>19.329999999999998</v>
      </c>
      <c r="H87" s="177">
        <v>0</v>
      </c>
      <c r="I87" s="177">
        <v>0</v>
      </c>
      <c r="J87" s="177">
        <v>0.78</v>
      </c>
      <c r="K87" s="177">
        <v>0.3</v>
      </c>
      <c r="L87" s="177">
        <v>3.47</v>
      </c>
      <c r="M87" s="177">
        <v>0.91</v>
      </c>
      <c r="N87" s="177">
        <v>1.17</v>
      </c>
      <c r="O87" s="177">
        <v>0</v>
      </c>
      <c r="P87" s="177">
        <v>1.3</v>
      </c>
      <c r="Q87" s="177">
        <v>0.21</v>
      </c>
      <c r="R87" s="177">
        <v>0.42</v>
      </c>
      <c r="S87" s="177">
        <v>0.26</v>
      </c>
      <c r="T87" s="177">
        <v>0</v>
      </c>
      <c r="U87" s="177">
        <v>2.08</v>
      </c>
      <c r="V87" s="177">
        <v>0.21</v>
      </c>
      <c r="W87" s="177">
        <v>0.43</v>
      </c>
      <c r="X87" s="177">
        <v>1.46</v>
      </c>
      <c r="Y87" s="177">
        <v>0</v>
      </c>
      <c r="Z87" s="177">
        <v>2.5099999999999998</v>
      </c>
      <c r="AA87" s="177">
        <v>0.89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6.75</v>
      </c>
      <c r="AJ87" s="177">
        <v>0</v>
      </c>
      <c r="AK87" s="177">
        <v>17.010000000000002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10.31</v>
      </c>
      <c r="E88" s="177">
        <v>0</v>
      </c>
      <c r="F88" s="177">
        <v>0</v>
      </c>
      <c r="G88" s="177">
        <v>19.329999999999998</v>
      </c>
      <c r="H88" s="177">
        <v>0</v>
      </c>
      <c r="I88" s="177">
        <v>0</v>
      </c>
      <c r="J88" s="177">
        <v>0.78</v>
      </c>
      <c r="K88" s="177">
        <v>0.3</v>
      </c>
      <c r="L88" s="177">
        <v>3.47</v>
      </c>
      <c r="M88" s="177">
        <v>0.91</v>
      </c>
      <c r="N88" s="177">
        <v>1.17</v>
      </c>
      <c r="O88" s="177">
        <v>0</v>
      </c>
      <c r="P88" s="177">
        <v>1.29</v>
      </c>
      <c r="Q88" s="177">
        <v>0.21</v>
      </c>
      <c r="R88" s="177">
        <v>0.42</v>
      </c>
      <c r="S88" s="177">
        <v>0.26</v>
      </c>
      <c r="T88" s="177">
        <v>0</v>
      </c>
      <c r="U88" s="177">
        <v>2.08</v>
      </c>
      <c r="V88" s="177">
        <v>0.21</v>
      </c>
      <c r="W88" s="177">
        <v>0.43</v>
      </c>
      <c r="X88" s="177">
        <v>1.46</v>
      </c>
      <c r="Y88" s="177">
        <v>0</v>
      </c>
      <c r="Z88" s="177">
        <v>2.5099999999999998</v>
      </c>
      <c r="AA88" s="177">
        <v>0.89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5.93</v>
      </c>
      <c r="AH88" s="177">
        <v>0</v>
      </c>
      <c r="AI88" s="177">
        <v>6.75</v>
      </c>
      <c r="AJ88" s="177">
        <v>0</v>
      </c>
      <c r="AK88" s="177">
        <v>17.010000000000002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10.31</v>
      </c>
      <c r="E89" s="177">
        <v>0</v>
      </c>
      <c r="F89" s="177">
        <v>0</v>
      </c>
      <c r="G89" s="177">
        <v>19.329999999999998</v>
      </c>
      <c r="H89" s="177">
        <v>0</v>
      </c>
      <c r="I89" s="177">
        <v>0</v>
      </c>
      <c r="J89" s="177">
        <v>0.78</v>
      </c>
      <c r="K89" s="177">
        <v>0.3</v>
      </c>
      <c r="L89" s="177">
        <v>3.47</v>
      </c>
      <c r="M89" s="177">
        <v>0.91</v>
      </c>
      <c r="N89" s="177">
        <v>1.17</v>
      </c>
      <c r="O89" s="177">
        <v>0</v>
      </c>
      <c r="P89" s="177">
        <v>1.32</v>
      </c>
      <c r="Q89" s="177">
        <v>0.21</v>
      </c>
      <c r="R89" s="177">
        <v>0.42</v>
      </c>
      <c r="S89" s="177">
        <v>0.26</v>
      </c>
      <c r="T89" s="177">
        <v>0</v>
      </c>
      <c r="U89" s="177">
        <v>2.08</v>
      </c>
      <c r="V89" s="177">
        <v>0.21</v>
      </c>
      <c r="W89" s="177">
        <v>0.43</v>
      </c>
      <c r="X89" s="177">
        <v>1.46</v>
      </c>
      <c r="Y89" s="177">
        <v>0</v>
      </c>
      <c r="Z89" s="177">
        <v>2.5099999999999998</v>
      </c>
      <c r="AA89" s="177">
        <v>0.89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5.93</v>
      </c>
      <c r="AH89" s="177">
        <v>0</v>
      </c>
      <c r="AI89" s="177">
        <v>6.75</v>
      </c>
      <c r="AJ89" s="177">
        <v>0</v>
      </c>
      <c r="AK89" s="177">
        <v>17.010000000000002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10.31</v>
      </c>
      <c r="E90" s="177">
        <v>0</v>
      </c>
      <c r="F90" s="177">
        <v>0</v>
      </c>
      <c r="G90" s="177">
        <v>19.329999999999998</v>
      </c>
      <c r="H90" s="177">
        <v>0</v>
      </c>
      <c r="I90" s="177">
        <v>0</v>
      </c>
      <c r="J90" s="177">
        <v>0.78</v>
      </c>
      <c r="K90" s="177">
        <v>0.3</v>
      </c>
      <c r="L90" s="177">
        <v>3.47</v>
      </c>
      <c r="M90" s="177">
        <v>0.91</v>
      </c>
      <c r="N90" s="177">
        <v>1.17</v>
      </c>
      <c r="O90" s="177">
        <v>0</v>
      </c>
      <c r="P90" s="177">
        <v>1.3</v>
      </c>
      <c r="Q90" s="177">
        <v>0.21</v>
      </c>
      <c r="R90" s="177">
        <v>0.42</v>
      </c>
      <c r="S90" s="177">
        <v>0.26</v>
      </c>
      <c r="T90" s="177">
        <v>0</v>
      </c>
      <c r="U90" s="177">
        <v>2.08</v>
      </c>
      <c r="V90" s="177">
        <v>0.21</v>
      </c>
      <c r="W90" s="177">
        <v>0.43</v>
      </c>
      <c r="X90" s="177">
        <v>1.46</v>
      </c>
      <c r="Y90" s="177">
        <v>0</v>
      </c>
      <c r="Z90" s="177">
        <v>2.5099999999999998</v>
      </c>
      <c r="AA90" s="177">
        <v>0.89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5.93</v>
      </c>
      <c r="AH90" s="177">
        <v>0</v>
      </c>
      <c r="AI90" s="177">
        <v>6.75</v>
      </c>
      <c r="AJ90" s="177">
        <v>0</v>
      </c>
      <c r="AK90" s="177">
        <v>17.010000000000002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-3.89</v>
      </c>
      <c r="E91" s="177">
        <v>0</v>
      </c>
      <c r="F91" s="177">
        <v>0</v>
      </c>
      <c r="G91" s="177">
        <v>-12.6</v>
      </c>
      <c r="H91" s="177">
        <v>0</v>
      </c>
      <c r="I91" s="177">
        <v>0</v>
      </c>
      <c r="J91" s="177">
        <v>-19.54</v>
      </c>
      <c r="K91" s="177">
        <v>0.3</v>
      </c>
      <c r="L91" s="177">
        <v>9.4700000000000006</v>
      </c>
      <c r="M91" s="177">
        <v>0.91</v>
      </c>
      <c r="N91" s="177">
        <v>1.17</v>
      </c>
      <c r="O91" s="177">
        <v>0</v>
      </c>
      <c r="P91" s="177">
        <v>1.3</v>
      </c>
      <c r="Q91" s="177">
        <v>0.21</v>
      </c>
      <c r="R91" s="177">
        <v>0.42</v>
      </c>
      <c r="S91" s="177">
        <v>0.26</v>
      </c>
      <c r="T91" s="177">
        <v>0</v>
      </c>
      <c r="U91" s="177">
        <v>2.08</v>
      </c>
      <c r="V91" s="177">
        <v>0.21</v>
      </c>
      <c r="W91" s="177">
        <v>0.43</v>
      </c>
      <c r="X91" s="177">
        <v>1.46</v>
      </c>
      <c r="Y91" s="177">
        <v>0</v>
      </c>
      <c r="Z91" s="177">
        <v>2.5099999999999998</v>
      </c>
      <c r="AA91" s="177">
        <v>0.89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6.75</v>
      </c>
      <c r="AJ91" s="177">
        <v>0</v>
      </c>
      <c r="AK91" s="177">
        <v>17.010000000000002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-3.89</v>
      </c>
      <c r="E92" s="177">
        <v>0</v>
      </c>
      <c r="F92" s="177">
        <v>0</v>
      </c>
      <c r="G92" s="177">
        <v>-18.73</v>
      </c>
      <c r="H92" s="177">
        <v>0</v>
      </c>
      <c r="I92" s="177">
        <v>0</v>
      </c>
      <c r="J92" s="177">
        <v>-56.92</v>
      </c>
      <c r="K92" s="177">
        <v>0.3</v>
      </c>
      <c r="L92" s="177">
        <v>9.4700000000000006</v>
      </c>
      <c r="M92" s="177">
        <v>0.91</v>
      </c>
      <c r="N92" s="177">
        <v>1.17</v>
      </c>
      <c r="O92" s="177">
        <v>0</v>
      </c>
      <c r="P92" s="177">
        <v>1.3</v>
      </c>
      <c r="Q92" s="177">
        <v>0.21</v>
      </c>
      <c r="R92" s="177">
        <v>0.42</v>
      </c>
      <c r="S92" s="177">
        <v>0.26</v>
      </c>
      <c r="T92" s="177">
        <v>0</v>
      </c>
      <c r="U92" s="177">
        <v>2.08</v>
      </c>
      <c r="V92" s="177">
        <v>0.21</v>
      </c>
      <c r="W92" s="177">
        <v>0.43</v>
      </c>
      <c r="X92" s="177">
        <v>1.46</v>
      </c>
      <c r="Y92" s="177">
        <v>0</v>
      </c>
      <c r="Z92" s="177">
        <v>2.5099999999999998</v>
      </c>
      <c r="AA92" s="177">
        <v>0.89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6.75</v>
      </c>
      <c r="AJ92" s="177">
        <v>0</v>
      </c>
      <c r="AK92" s="177">
        <v>17.010000000000002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-3.89</v>
      </c>
      <c r="E93" s="177">
        <v>0</v>
      </c>
      <c r="F93" s="177">
        <v>0</v>
      </c>
      <c r="G93" s="177">
        <v>-18.73</v>
      </c>
      <c r="H93" s="177">
        <v>0</v>
      </c>
      <c r="I93" s="177">
        <v>0</v>
      </c>
      <c r="J93" s="177">
        <v>-56.92</v>
      </c>
      <c r="K93" s="177">
        <v>0.3</v>
      </c>
      <c r="L93" s="177">
        <v>9.4700000000000006</v>
      </c>
      <c r="M93" s="177">
        <v>0.91</v>
      </c>
      <c r="N93" s="177">
        <v>1.17</v>
      </c>
      <c r="O93" s="177">
        <v>0</v>
      </c>
      <c r="P93" s="177">
        <v>1.3</v>
      </c>
      <c r="Q93" s="177">
        <v>0.21</v>
      </c>
      <c r="R93" s="177">
        <v>0.42</v>
      </c>
      <c r="S93" s="177">
        <v>0.26</v>
      </c>
      <c r="T93" s="177">
        <v>0</v>
      </c>
      <c r="U93" s="177">
        <v>2.08</v>
      </c>
      <c r="V93" s="177">
        <v>0.21</v>
      </c>
      <c r="W93" s="177">
        <v>0.43</v>
      </c>
      <c r="X93" s="177">
        <v>1.46</v>
      </c>
      <c r="Y93" s="177">
        <v>0</v>
      </c>
      <c r="Z93" s="177">
        <v>2.5099999999999998</v>
      </c>
      <c r="AA93" s="177">
        <v>0.89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5.93</v>
      </c>
      <c r="AH93" s="177">
        <v>0</v>
      </c>
      <c r="AI93" s="177">
        <v>6.75</v>
      </c>
      <c r="AJ93" s="177">
        <v>0</v>
      </c>
      <c r="AK93" s="177">
        <v>17.010000000000002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-3.89</v>
      </c>
      <c r="E94" s="177">
        <v>0</v>
      </c>
      <c r="F94" s="177">
        <v>0</v>
      </c>
      <c r="G94" s="177">
        <v>-18.73</v>
      </c>
      <c r="H94" s="177">
        <v>0</v>
      </c>
      <c r="I94" s="177">
        <v>0</v>
      </c>
      <c r="J94" s="177">
        <v>-56.92</v>
      </c>
      <c r="K94" s="177">
        <v>0.3</v>
      </c>
      <c r="L94" s="177">
        <v>9.4700000000000006</v>
      </c>
      <c r="M94" s="177">
        <v>0.91</v>
      </c>
      <c r="N94" s="177">
        <v>1.17</v>
      </c>
      <c r="O94" s="177">
        <v>0</v>
      </c>
      <c r="P94" s="177">
        <v>1.3</v>
      </c>
      <c r="Q94" s="177">
        <v>0.21</v>
      </c>
      <c r="R94" s="177">
        <v>0.42</v>
      </c>
      <c r="S94" s="177">
        <v>0.26</v>
      </c>
      <c r="T94" s="177">
        <v>0</v>
      </c>
      <c r="U94" s="177">
        <v>2.08</v>
      </c>
      <c r="V94" s="177">
        <v>0.21</v>
      </c>
      <c r="W94" s="177">
        <v>0.43</v>
      </c>
      <c r="X94" s="177">
        <v>1.46</v>
      </c>
      <c r="Y94" s="177">
        <v>0</v>
      </c>
      <c r="Z94" s="177">
        <v>2.5099999999999998</v>
      </c>
      <c r="AA94" s="177">
        <v>0.89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5.93</v>
      </c>
      <c r="AH94" s="177">
        <v>0</v>
      </c>
      <c r="AI94" s="177">
        <v>6.75</v>
      </c>
      <c r="AJ94" s="177">
        <v>0</v>
      </c>
      <c r="AK94" s="177">
        <v>17.010000000000002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-3.88</v>
      </c>
      <c r="E95" s="177">
        <v>0</v>
      </c>
      <c r="F95" s="177">
        <v>0</v>
      </c>
      <c r="G95" s="177">
        <v>-18.72</v>
      </c>
      <c r="H95" s="177">
        <v>0</v>
      </c>
      <c r="I95" s="177">
        <v>0</v>
      </c>
      <c r="J95" s="177">
        <v>-56.92</v>
      </c>
      <c r="K95" s="177">
        <v>0.3</v>
      </c>
      <c r="L95" s="177">
        <v>9.4700000000000006</v>
      </c>
      <c r="M95" s="177">
        <v>0.91</v>
      </c>
      <c r="N95" s="177">
        <v>1.17</v>
      </c>
      <c r="O95" s="177">
        <v>0</v>
      </c>
      <c r="P95" s="177">
        <v>1.3</v>
      </c>
      <c r="Q95" s="177">
        <v>0.21</v>
      </c>
      <c r="R95" s="177">
        <v>0.42</v>
      </c>
      <c r="S95" s="177">
        <v>0.26</v>
      </c>
      <c r="T95" s="177">
        <v>0</v>
      </c>
      <c r="U95" s="177">
        <v>2.08</v>
      </c>
      <c r="V95" s="177">
        <v>0.21</v>
      </c>
      <c r="W95" s="177">
        <v>0.33</v>
      </c>
      <c r="X95" s="177">
        <v>1.46</v>
      </c>
      <c r="Y95" s="177">
        <v>0</v>
      </c>
      <c r="Z95" s="177">
        <v>2.5099999999999998</v>
      </c>
      <c r="AA95" s="177">
        <v>0.89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5.93</v>
      </c>
      <c r="AH95" s="177">
        <v>0</v>
      </c>
      <c r="AI95" s="177">
        <v>6.75</v>
      </c>
      <c r="AJ95" s="177">
        <v>0</v>
      </c>
      <c r="AK95" s="177">
        <v>17.010000000000002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-3.88</v>
      </c>
      <c r="E96" s="177">
        <v>0</v>
      </c>
      <c r="F96" s="177">
        <v>0</v>
      </c>
      <c r="G96" s="177">
        <v>-18.72</v>
      </c>
      <c r="H96" s="177">
        <v>0</v>
      </c>
      <c r="I96" s="177">
        <v>0</v>
      </c>
      <c r="J96" s="177">
        <v>-56.92</v>
      </c>
      <c r="K96" s="177">
        <v>0.3</v>
      </c>
      <c r="L96" s="177">
        <v>9.4700000000000006</v>
      </c>
      <c r="M96" s="177">
        <v>0.91</v>
      </c>
      <c r="N96" s="177">
        <v>1.17</v>
      </c>
      <c r="O96" s="177">
        <v>0</v>
      </c>
      <c r="P96" s="177">
        <v>1.3</v>
      </c>
      <c r="Q96" s="177">
        <v>0.21</v>
      </c>
      <c r="R96" s="177">
        <v>0.42</v>
      </c>
      <c r="S96" s="177">
        <v>0.26</v>
      </c>
      <c r="T96" s="177">
        <v>0</v>
      </c>
      <c r="U96" s="177">
        <v>2.08</v>
      </c>
      <c r="V96" s="177">
        <v>0.21</v>
      </c>
      <c r="W96" s="177">
        <v>0.33</v>
      </c>
      <c r="X96" s="177">
        <v>1.46</v>
      </c>
      <c r="Y96" s="177">
        <v>0</v>
      </c>
      <c r="Z96" s="177">
        <v>2.5099999999999998</v>
      </c>
      <c r="AA96" s="177">
        <v>0.89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5.93</v>
      </c>
      <c r="AH96" s="177">
        <v>0</v>
      </c>
      <c r="AI96" s="177">
        <v>6.75</v>
      </c>
      <c r="AJ96" s="177">
        <v>0</v>
      </c>
      <c r="AK96" s="177">
        <v>17.010000000000002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-3.88</v>
      </c>
      <c r="E97" s="177">
        <v>0</v>
      </c>
      <c r="F97" s="177">
        <v>0</v>
      </c>
      <c r="G97" s="177">
        <v>-18.72</v>
      </c>
      <c r="H97" s="177">
        <v>0</v>
      </c>
      <c r="I97" s="177">
        <v>0</v>
      </c>
      <c r="J97" s="177">
        <v>-56.92</v>
      </c>
      <c r="K97" s="177">
        <v>0.3</v>
      </c>
      <c r="L97" s="177">
        <v>9.4700000000000006</v>
      </c>
      <c r="M97" s="177">
        <v>0.91</v>
      </c>
      <c r="N97" s="177">
        <v>1.17</v>
      </c>
      <c r="O97" s="177">
        <v>0</v>
      </c>
      <c r="P97" s="177">
        <v>1.3</v>
      </c>
      <c r="Q97" s="177">
        <v>0.21</v>
      </c>
      <c r="R97" s="177">
        <v>0.42</v>
      </c>
      <c r="S97" s="177">
        <v>0.26</v>
      </c>
      <c r="T97" s="177">
        <v>0</v>
      </c>
      <c r="U97" s="177">
        <v>2.08</v>
      </c>
      <c r="V97" s="177">
        <v>0.21</v>
      </c>
      <c r="W97" s="177">
        <v>0.33</v>
      </c>
      <c r="X97" s="177">
        <v>1.46</v>
      </c>
      <c r="Y97" s="177">
        <v>0</v>
      </c>
      <c r="Z97" s="177">
        <v>2.5099999999999998</v>
      </c>
      <c r="AA97" s="177">
        <v>0.89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6.75</v>
      </c>
      <c r="AJ97" s="177">
        <v>0</v>
      </c>
      <c r="AK97" s="177">
        <v>17.010000000000002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-3.88</v>
      </c>
      <c r="E98" s="177">
        <v>0</v>
      </c>
      <c r="F98" s="177">
        <v>0</v>
      </c>
      <c r="G98" s="177">
        <v>-18.72</v>
      </c>
      <c r="H98" s="177">
        <v>0</v>
      </c>
      <c r="I98" s="177">
        <v>0</v>
      </c>
      <c r="J98" s="177">
        <v>-56.92</v>
      </c>
      <c r="K98" s="177">
        <v>0.3</v>
      </c>
      <c r="L98" s="177">
        <v>9.4700000000000006</v>
      </c>
      <c r="M98" s="177">
        <v>0.91</v>
      </c>
      <c r="N98" s="177">
        <v>1.17</v>
      </c>
      <c r="O98" s="177">
        <v>0</v>
      </c>
      <c r="P98" s="177">
        <v>1.3</v>
      </c>
      <c r="Q98" s="177">
        <v>0.21</v>
      </c>
      <c r="R98" s="177">
        <v>0.42</v>
      </c>
      <c r="S98" s="177">
        <v>0.26</v>
      </c>
      <c r="T98" s="177">
        <v>0</v>
      </c>
      <c r="U98" s="177">
        <v>2.08</v>
      </c>
      <c r="V98" s="177">
        <v>0.21</v>
      </c>
      <c r="W98" s="177">
        <v>0.33</v>
      </c>
      <c r="X98" s="177">
        <v>1.46</v>
      </c>
      <c r="Y98" s="177">
        <v>0</v>
      </c>
      <c r="Z98" s="177">
        <v>2.5099999999999998</v>
      </c>
      <c r="AA98" s="177">
        <v>0.89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6.75</v>
      </c>
      <c r="AJ98" s="177">
        <v>0</v>
      </c>
      <c r="AK98" s="177">
        <v>17.010000000000002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0.21134249999999954</v>
      </c>
      <c r="E99">
        <f t="shared" si="0"/>
        <v>0</v>
      </c>
      <c r="F99">
        <f t="shared" si="0"/>
        <v>0</v>
      </c>
      <c r="G99">
        <f t="shared" si="0"/>
        <v>0.39428249999999943</v>
      </c>
      <c r="H99">
        <f t="shared" si="0"/>
        <v>0</v>
      </c>
      <c r="I99">
        <f t="shared" si="0"/>
        <v>0</v>
      </c>
      <c r="J99">
        <f t="shared" si="0"/>
        <v>0.26579750000000002</v>
      </c>
      <c r="K99">
        <f t="shared" si="0"/>
        <v>5.0822500000000076E-2</v>
      </c>
      <c r="L99">
        <f t="shared" si="0"/>
        <v>2.3048674999999972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3.0002500000000019E-2</v>
      </c>
      <c r="Q99">
        <f t="shared" si="0"/>
        <v>5.2950000000000032E-2</v>
      </c>
      <c r="R99">
        <f t="shared" si="0"/>
        <v>4.4797499999999858E-2</v>
      </c>
      <c r="S99">
        <f t="shared" si="0"/>
        <v>2.6767500000000014E-2</v>
      </c>
      <c r="T99">
        <f t="shared" si="0"/>
        <v>0</v>
      </c>
      <c r="U99">
        <f t="shared" si="0"/>
        <v>4.9920000000000089E-2</v>
      </c>
      <c r="V99">
        <f t="shared" si="0"/>
        <v>5.09750000000001E-3</v>
      </c>
      <c r="W99">
        <f t="shared" si="0"/>
        <v>1.5839999999999993E-2</v>
      </c>
      <c r="X99">
        <f t="shared" si="0"/>
        <v>3.5039999999999953E-2</v>
      </c>
      <c r="Y99">
        <f t="shared" si="0"/>
        <v>0</v>
      </c>
      <c r="Z99">
        <f t="shared" si="0"/>
        <v>6.1114999999999919E-2</v>
      </c>
      <c r="AA99">
        <f t="shared" si="0"/>
        <v>8.7887499999999869E-2</v>
      </c>
      <c r="AB99">
        <f t="shared" si="0"/>
        <v>0</v>
      </c>
      <c r="AC99">
        <f t="shared" si="0"/>
        <v>0.33503000000000038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0.1876174999999998</v>
      </c>
      <c r="AH99">
        <f t="shared" si="0"/>
        <v>9.6499999999999993E-4</v>
      </c>
      <c r="AI99">
        <f t="shared" si="0"/>
        <v>0.16200000000000001</v>
      </c>
      <c r="AJ99">
        <f t="shared" si="0"/>
        <v>0</v>
      </c>
      <c r="AK99">
        <f t="shared" si="0"/>
        <v>0.50199749999999999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-4.234</v>
      </c>
      <c r="D6" s="82">
        <v>0</v>
      </c>
      <c r="E6" s="82">
        <v>0</v>
      </c>
      <c r="F6" s="82">
        <v>-5.766</v>
      </c>
      <c r="G6" s="82">
        <v>-10</v>
      </c>
      <c r="H6" s="76"/>
      <c r="I6" s="31">
        <v>4</v>
      </c>
      <c r="J6" s="82">
        <v>4.234</v>
      </c>
      <c r="K6" s="82">
        <v>0</v>
      </c>
      <c r="L6" s="82">
        <v>0</v>
      </c>
      <c r="M6" s="82">
        <v>0</v>
      </c>
      <c r="N6" s="82">
        <v>4.234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5.766</v>
      </c>
      <c r="AF6" s="82">
        <v>0</v>
      </c>
      <c r="AG6" s="82">
        <v>0</v>
      </c>
      <c r="AH6" s="82">
        <v>0</v>
      </c>
      <c r="AI6" s="82">
        <v>5.766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4.234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-4.234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5.766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-5.766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42.34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42.34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57.66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57.66</v>
      </c>
      <c r="DF6" s="81">
        <f t="shared" si="31"/>
        <v>10</v>
      </c>
      <c r="DG6" s="81">
        <f t="shared" si="32"/>
        <v>-4.234</v>
      </c>
      <c r="DH6" s="81">
        <f t="shared" si="33"/>
        <v>0</v>
      </c>
      <c r="DI6" s="81">
        <f t="shared" si="34"/>
        <v>0</v>
      </c>
      <c r="DJ6" s="81">
        <f t="shared" si="35"/>
        <v>-5.766</v>
      </c>
      <c r="DK6" s="84">
        <f t="shared" si="9"/>
        <v>0</v>
      </c>
    </row>
    <row r="7" spans="1:115" ht="15.75" thickBot="1">
      <c r="A7" s="76"/>
      <c r="B7" s="31">
        <v>5</v>
      </c>
      <c r="C7" s="82">
        <v>-10.584</v>
      </c>
      <c r="D7" s="82">
        <v>0</v>
      </c>
      <c r="E7" s="82">
        <v>0</v>
      </c>
      <c r="F7" s="82">
        <v>-14.416</v>
      </c>
      <c r="G7" s="82">
        <v>-25</v>
      </c>
      <c r="H7" s="76"/>
      <c r="I7" s="31">
        <v>5</v>
      </c>
      <c r="J7" s="82">
        <v>10.584</v>
      </c>
      <c r="K7" s="82">
        <v>0</v>
      </c>
      <c r="L7" s="82">
        <v>0</v>
      </c>
      <c r="M7" s="82">
        <v>0</v>
      </c>
      <c r="N7" s="82">
        <v>10.584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14.416</v>
      </c>
      <c r="AF7" s="82">
        <v>0</v>
      </c>
      <c r="AG7" s="82">
        <v>0</v>
      </c>
      <c r="AH7" s="82">
        <v>0</v>
      </c>
      <c r="AI7" s="82">
        <v>14.416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10.584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-10.584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14.416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-14.416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105.84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105.84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144.16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144.16</v>
      </c>
      <c r="DF7" s="81">
        <f t="shared" si="31"/>
        <v>25</v>
      </c>
      <c r="DG7" s="81">
        <f t="shared" si="32"/>
        <v>-10.584</v>
      </c>
      <c r="DH7" s="81">
        <f t="shared" si="33"/>
        <v>0</v>
      </c>
      <c r="DI7" s="81">
        <f t="shared" si="34"/>
        <v>0</v>
      </c>
      <c r="DJ7" s="81">
        <f t="shared" si="35"/>
        <v>-14.416</v>
      </c>
      <c r="DK7" s="84">
        <f t="shared" si="9"/>
        <v>0</v>
      </c>
    </row>
    <row r="8" spans="1:115" ht="15.75" thickBot="1">
      <c r="A8" s="76"/>
      <c r="B8" s="31">
        <v>6</v>
      </c>
      <c r="C8" s="82">
        <v>-4.234</v>
      </c>
      <c r="D8" s="82">
        <v>0</v>
      </c>
      <c r="E8" s="82">
        <v>0</v>
      </c>
      <c r="F8" s="82">
        <v>-5.766</v>
      </c>
      <c r="G8" s="82">
        <v>-10</v>
      </c>
      <c r="H8" s="76"/>
      <c r="I8" s="31">
        <v>6</v>
      </c>
      <c r="J8" s="82">
        <v>4.234</v>
      </c>
      <c r="K8" s="82">
        <v>0</v>
      </c>
      <c r="L8" s="82">
        <v>0</v>
      </c>
      <c r="M8" s="82">
        <v>0</v>
      </c>
      <c r="N8" s="82">
        <v>4.234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5.766</v>
      </c>
      <c r="AF8" s="82">
        <v>0</v>
      </c>
      <c r="AG8" s="82">
        <v>0</v>
      </c>
      <c r="AH8" s="82">
        <v>0</v>
      </c>
      <c r="AI8" s="82">
        <v>5.766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4.234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-4.234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5.766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-5.766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42.34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42.34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57.66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57.66</v>
      </c>
      <c r="DF8" s="81">
        <f t="shared" si="31"/>
        <v>10</v>
      </c>
      <c r="DG8" s="81">
        <f t="shared" si="32"/>
        <v>-4.234</v>
      </c>
      <c r="DH8" s="81">
        <f t="shared" si="33"/>
        <v>0</v>
      </c>
      <c r="DI8" s="81">
        <f t="shared" si="34"/>
        <v>0</v>
      </c>
      <c r="DJ8" s="81">
        <f t="shared" si="35"/>
        <v>-5.766</v>
      </c>
      <c r="DK8" s="84">
        <f t="shared" si="9"/>
        <v>0</v>
      </c>
    </row>
    <row r="9" spans="1:115" ht="15.75" thickBot="1">
      <c r="A9" s="76"/>
      <c r="B9" s="31">
        <v>7</v>
      </c>
      <c r="C9" s="82">
        <v>-8.4670000000000005</v>
      </c>
      <c r="D9" s="82">
        <v>0</v>
      </c>
      <c r="E9" s="82">
        <v>0</v>
      </c>
      <c r="F9" s="82">
        <v>-11.532999999999999</v>
      </c>
      <c r="G9" s="82">
        <v>-20</v>
      </c>
      <c r="H9" s="76"/>
      <c r="I9" s="31">
        <v>7</v>
      </c>
      <c r="J9" s="82">
        <v>8.4670000000000005</v>
      </c>
      <c r="K9" s="82">
        <v>0</v>
      </c>
      <c r="L9" s="82">
        <v>0</v>
      </c>
      <c r="M9" s="82">
        <v>0</v>
      </c>
      <c r="N9" s="82">
        <v>8.4670000000000005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11.532999999999999</v>
      </c>
      <c r="AF9" s="82">
        <v>0</v>
      </c>
      <c r="AG9" s="82">
        <v>0</v>
      </c>
      <c r="AH9" s="82">
        <v>0</v>
      </c>
      <c r="AI9" s="82">
        <v>11.532999999999999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8.4670000000000005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-8.4670000000000005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11.532999999999999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-11.532999999999999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84.67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84.67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115.33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115.33</v>
      </c>
      <c r="DF9" s="81">
        <f t="shared" si="31"/>
        <v>20</v>
      </c>
      <c r="DG9" s="81">
        <f t="shared" si="32"/>
        <v>-8.4670000000000005</v>
      </c>
      <c r="DH9" s="81">
        <f t="shared" si="33"/>
        <v>0</v>
      </c>
      <c r="DI9" s="81">
        <f t="shared" si="34"/>
        <v>0</v>
      </c>
      <c r="DJ9" s="81">
        <f t="shared" si="35"/>
        <v>-11.532999999999999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-19.050999999999998</v>
      </c>
      <c r="D10" s="82">
        <v>0</v>
      </c>
      <c r="E10" s="82">
        <v>0</v>
      </c>
      <c r="F10" s="82">
        <v>-25.949000000000002</v>
      </c>
      <c r="G10" s="82">
        <v>-45</v>
      </c>
      <c r="H10" s="76"/>
      <c r="I10" s="31">
        <v>8</v>
      </c>
      <c r="J10" s="82">
        <v>19.050999999999998</v>
      </c>
      <c r="K10" s="82">
        <v>0</v>
      </c>
      <c r="L10" s="82">
        <v>0</v>
      </c>
      <c r="M10" s="82">
        <v>0</v>
      </c>
      <c r="N10" s="82">
        <v>19.050999999999998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25.949000000000002</v>
      </c>
      <c r="AF10" s="82">
        <v>0</v>
      </c>
      <c r="AG10" s="82">
        <v>0</v>
      </c>
      <c r="AH10" s="82">
        <v>0</v>
      </c>
      <c r="AI10" s="82">
        <v>25.949000000000002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19.050999999999998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-19.050999999999998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25.949000000000002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-25.949000000000002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190.51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190.51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259.49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259.49</v>
      </c>
      <c r="DF10" s="81">
        <f t="shared" si="31"/>
        <v>45</v>
      </c>
      <c r="DG10" s="81">
        <f t="shared" si="32"/>
        <v>-19.050999999999998</v>
      </c>
      <c r="DH10" s="81">
        <f t="shared" si="33"/>
        <v>0</v>
      </c>
      <c r="DI10" s="81">
        <f t="shared" si="34"/>
        <v>0</v>
      </c>
      <c r="DJ10" s="81">
        <f t="shared" si="35"/>
        <v>-25.949000000000002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-25.402000000000001</v>
      </c>
      <c r="D11" s="82">
        <v>0</v>
      </c>
      <c r="E11" s="82">
        <v>0</v>
      </c>
      <c r="F11" s="82">
        <v>-34.597999999999999</v>
      </c>
      <c r="G11" s="82">
        <v>-60</v>
      </c>
      <c r="H11" s="76"/>
      <c r="I11" s="31">
        <v>9</v>
      </c>
      <c r="J11" s="82">
        <v>25.402000000000001</v>
      </c>
      <c r="K11" s="82">
        <v>0</v>
      </c>
      <c r="L11" s="82">
        <v>0</v>
      </c>
      <c r="M11" s="82">
        <v>0</v>
      </c>
      <c r="N11" s="82">
        <v>25.402000000000001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34.597999999999999</v>
      </c>
      <c r="AF11" s="82">
        <v>0</v>
      </c>
      <c r="AG11" s="82">
        <v>0</v>
      </c>
      <c r="AH11" s="82">
        <v>0</v>
      </c>
      <c r="AI11" s="82">
        <v>34.597999999999999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25.402000000000001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-25.402000000000001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34.597999999999999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-34.597999999999999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254.02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254.02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345.98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345.98</v>
      </c>
      <c r="DF11" s="81">
        <f t="shared" si="31"/>
        <v>60</v>
      </c>
      <c r="DG11" s="81">
        <f t="shared" si="32"/>
        <v>-25.402000000000001</v>
      </c>
      <c r="DH11" s="81">
        <f t="shared" si="33"/>
        <v>0</v>
      </c>
      <c r="DI11" s="81">
        <f t="shared" si="34"/>
        <v>0</v>
      </c>
      <c r="DJ11" s="81">
        <f t="shared" si="35"/>
        <v>-34.597999999999999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-11.853999999999999</v>
      </c>
      <c r="D12" s="82">
        <v>0</v>
      </c>
      <c r="E12" s="82">
        <v>0</v>
      </c>
      <c r="F12" s="82">
        <v>-16.146000000000001</v>
      </c>
      <c r="G12" s="82">
        <v>-28</v>
      </c>
      <c r="H12" s="76"/>
      <c r="I12" s="31">
        <v>10</v>
      </c>
      <c r="J12" s="82">
        <v>11.853999999999999</v>
      </c>
      <c r="K12" s="82">
        <v>0</v>
      </c>
      <c r="L12" s="82">
        <v>0</v>
      </c>
      <c r="M12" s="82">
        <v>0</v>
      </c>
      <c r="N12" s="82">
        <v>11.853999999999999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16.146000000000001</v>
      </c>
      <c r="AF12" s="82">
        <v>0</v>
      </c>
      <c r="AG12" s="82">
        <v>0</v>
      </c>
      <c r="AH12" s="82">
        <v>0</v>
      </c>
      <c r="AI12" s="82">
        <v>16.146000000000001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11.853999999999999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-11.853999999999999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16.146000000000001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-16.146000000000001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118.53999999999999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118.53999999999999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161.46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161.46</v>
      </c>
      <c r="DF12" s="81">
        <f t="shared" si="31"/>
        <v>28</v>
      </c>
      <c r="DG12" s="81">
        <f t="shared" si="32"/>
        <v>-11.853999999999999</v>
      </c>
      <c r="DH12" s="81">
        <f t="shared" si="33"/>
        <v>0</v>
      </c>
      <c r="DI12" s="81">
        <f t="shared" si="34"/>
        <v>0</v>
      </c>
      <c r="DJ12" s="81">
        <f t="shared" si="35"/>
        <v>-16.146000000000001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-5.5039999999999996</v>
      </c>
      <c r="D86" s="82">
        <v>0</v>
      </c>
      <c r="E86" s="82">
        <v>0</v>
      </c>
      <c r="F86" s="82">
        <v>-7.4960000000000004</v>
      </c>
      <c r="G86" s="82">
        <v>-13</v>
      </c>
      <c r="H86" s="76"/>
      <c r="I86" s="31">
        <v>84</v>
      </c>
      <c r="J86" s="82">
        <v>5.5039999999999996</v>
      </c>
      <c r="K86" s="82">
        <v>0</v>
      </c>
      <c r="L86" s="82">
        <v>0</v>
      </c>
      <c r="M86" s="82">
        <v>0</v>
      </c>
      <c r="N86" s="82">
        <v>5.5039999999999996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7.4960000000000004</v>
      </c>
      <c r="AF86" s="82">
        <v>0</v>
      </c>
      <c r="AG86" s="82">
        <v>0</v>
      </c>
      <c r="AH86" s="82">
        <v>0</v>
      </c>
      <c r="AI86" s="82">
        <v>7.4960000000000004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5.5039999999999996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-5.5039999999999996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7.4960000000000004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-7.4960000000000004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55.039999999999992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55.039999999999992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74.960000000000008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74.960000000000008</v>
      </c>
      <c r="DF86" s="81">
        <f t="shared" si="59"/>
        <v>13</v>
      </c>
      <c r="DG86" s="81">
        <f t="shared" si="60"/>
        <v>-5.5039999999999996</v>
      </c>
      <c r="DH86" s="81">
        <f t="shared" si="61"/>
        <v>0</v>
      </c>
      <c r="DI86" s="81">
        <f t="shared" si="62"/>
        <v>0</v>
      </c>
      <c r="DJ86" s="81">
        <f t="shared" si="63"/>
        <v>-7.4960000000000004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-48.686999999999998</v>
      </c>
      <c r="D87" s="82">
        <v>0</v>
      </c>
      <c r="E87" s="82">
        <v>0</v>
      </c>
      <c r="F87" s="82">
        <v>-66.313000000000002</v>
      </c>
      <c r="G87" s="82">
        <v>-115</v>
      </c>
      <c r="H87" s="76"/>
      <c r="I87" s="31">
        <v>85</v>
      </c>
      <c r="J87" s="82">
        <v>48.686999999999998</v>
      </c>
      <c r="K87" s="82">
        <v>0</v>
      </c>
      <c r="L87" s="82">
        <v>0</v>
      </c>
      <c r="M87" s="82">
        <v>0</v>
      </c>
      <c r="N87" s="82">
        <v>48.686999999999998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66.313000000000002</v>
      </c>
      <c r="AF87" s="82">
        <v>0</v>
      </c>
      <c r="AG87" s="82">
        <v>0</v>
      </c>
      <c r="AH87" s="82">
        <v>0</v>
      </c>
      <c r="AI87" s="82">
        <v>66.313000000000002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48.686999999999998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-48.686999999999998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66.313000000000002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-66.313000000000002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486.87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486.87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663.13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663.13</v>
      </c>
      <c r="DF87" s="81">
        <f t="shared" si="59"/>
        <v>115</v>
      </c>
      <c r="DG87" s="81">
        <f t="shared" si="60"/>
        <v>-48.686999999999998</v>
      </c>
      <c r="DH87" s="81">
        <f t="shared" si="61"/>
        <v>0</v>
      </c>
      <c r="DI87" s="81">
        <f t="shared" si="62"/>
        <v>0</v>
      </c>
      <c r="DJ87" s="81">
        <f t="shared" si="63"/>
        <v>-66.313000000000002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-44.453000000000003</v>
      </c>
      <c r="D88" s="82">
        <v>0</v>
      </c>
      <c r="E88" s="82">
        <v>0</v>
      </c>
      <c r="F88" s="82">
        <v>-60.546999999999997</v>
      </c>
      <c r="G88" s="82">
        <v>-105</v>
      </c>
      <c r="H88" s="76"/>
      <c r="I88" s="31">
        <v>86</v>
      </c>
      <c r="J88" s="82">
        <v>44.453000000000003</v>
      </c>
      <c r="K88" s="82">
        <v>0</v>
      </c>
      <c r="L88" s="82">
        <v>0</v>
      </c>
      <c r="M88" s="82">
        <v>0</v>
      </c>
      <c r="N88" s="82">
        <v>44.453000000000003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60.546999999999997</v>
      </c>
      <c r="AF88" s="82">
        <v>0</v>
      </c>
      <c r="AG88" s="82">
        <v>0</v>
      </c>
      <c r="AH88" s="82">
        <v>0</v>
      </c>
      <c r="AI88" s="82">
        <v>60.546999999999997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44.453000000000003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-44.453000000000003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60.546999999999997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-60.546999999999997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444.53000000000003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444.53000000000003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605.47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605.47</v>
      </c>
      <c r="DF88" s="81">
        <f t="shared" si="59"/>
        <v>105</v>
      </c>
      <c r="DG88" s="81">
        <f t="shared" si="60"/>
        <v>-44.453000000000003</v>
      </c>
      <c r="DH88" s="81">
        <f t="shared" si="61"/>
        <v>0</v>
      </c>
      <c r="DI88" s="81">
        <f t="shared" si="62"/>
        <v>0</v>
      </c>
      <c r="DJ88" s="81">
        <f t="shared" si="63"/>
        <v>-60.546999999999997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-33.869</v>
      </c>
      <c r="D89" s="82">
        <v>0</v>
      </c>
      <c r="E89" s="82">
        <v>0</v>
      </c>
      <c r="F89" s="82">
        <v>-46.131</v>
      </c>
      <c r="G89" s="82">
        <v>-80</v>
      </c>
      <c r="H89" s="76"/>
      <c r="I89" s="31">
        <v>87</v>
      </c>
      <c r="J89" s="82">
        <v>33.869</v>
      </c>
      <c r="K89" s="82">
        <v>0</v>
      </c>
      <c r="L89" s="82">
        <v>0</v>
      </c>
      <c r="M89" s="82">
        <v>0</v>
      </c>
      <c r="N89" s="82">
        <v>33.869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46.131</v>
      </c>
      <c r="AF89" s="82">
        <v>0</v>
      </c>
      <c r="AG89" s="82">
        <v>0</v>
      </c>
      <c r="AH89" s="82">
        <v>0</v>
      </c>
      <c r="AI89" s="82">
        <v>46.131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33.869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-33.869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46.131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-46.131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338.69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338.69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461.31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461.31</v>
      </c>
      <c r="DF89" s="81">
        <f t="shared" si="59"/>
        <v>80</v>
      </c>
      <c r="DG89" s="81">
        <f t="shared" si="60"/>
        <v>-33.869</v>
      </c>
      <c r="DH89" s="81">
        <f t="shared" si="61"/>
        <v>0</v>
      </c>
      <c r="DI89" s="81">
        <f t="shared" si="62"/>
        <v>0</v>
      </c>
      <c r="DJ89" s="81">
        <f t="shared" si="63"/>
        <v>-46.131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-25.402000000000001</v>
      </c>
      <c r="D90" s="82">
        <v>0</v>
      </c>
      <c r="E90" s="82">
        <v>0</v>
      </c>
      <c r="F90" s="82">
        <v>-34.597999999999999</v>
      </c>
      <c r="G90" s="82">
        <v>-60</v>
      </c>
      <c r="H90" s="76"/>
      <c r="I90" s="31">
        <v>88</v>
      </c>
      <c r="J90" s="82">
        <v>25.402000000000001</v>
      </c>
      <c r="K90" s="82">
        <v>0</v>
      </c>
      <c r="L90" s="82">
        <v>0</v>
      </c>
      <c r="M90" s="82">
        <v>0</v>
      </c>
      <c r="N90" s="82">
        <v>25.402000000000001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34.597999999999999</v>
      </c>
      <c r="AF90" s="82">
        <v>0</v>
      </c>
      <c r="AG90" s="82">
        <v>0</v>
      </c>
      <c r="AH90" s="82">
        <v>0</v>
      </c>
      <c r="AI90" s="82">
        <v>34.597999999999999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25.402000000000001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-25.402000000000001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34.597999999999999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-34.597999999999999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254.02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254.02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345.98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345.98</v>
      </c>
      <c r="DF90" s="81">
        <f t="shared" si="59"/>
        <v>60</v>
      </c>
      <c r="DG90" s="81">
        <f t="shared" si="60"/>
        <v>-25.402000000000001</v>
      </c>
      <c r="DH90" s="81">
        <f t="shared" si="61"/>
        <v>0</v>
      </c>
      <c r="DI90" s="81">
        <f t="shared" si="62"/>
        <v>0</v>
      </c>
      <c r="DJ90" s="81">
        <f t="shared" si="63"/>
        <v>-34.597999999999999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-27.518999999999998</v>
      </c>
      <c r="D91" s="82">
        <v>0</v>
      </c>
      <c r="E91" s="82">
        <v>0</v>
      </c>
      <c r="F91" s="82">
        <v>-37.481000000000002</v>
      </c>
      <c r="G91" s="82">
        <v>-65</v>
      </c>
      <c r="H91" s="76"/>
      <c r="I91" s="31">
        <v>89</v>
      </c>
      <c r="J91" s="82">
        <v>27.518999999999998</v>
      </c>
      <c r="K91" s="82">
        <v>0</v>
      </c>
      <c r="L91" s="82">
        <v>0</v>
      </c>
      <c r="M91" s="82">
        <v>0</v>
      </c>
      <c r="N91" s="82">
        <v>27.518999999999998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37.481000000000002</v>
      </c>
      <c r="AF91" s="82">
        <v>0</v>
      </c>
      <c r="AG91" s="82">
        <v>0</v>
      </c>
      <c r="AH91" s="82">
        <v>0</v>
      </c>
      <c r="AI91" s="82">
        <v>37.481000000000002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27.518999999999998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-27.518999999999998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37.481000000000002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-37.481000000000002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275.19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275.19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374.81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374.81</v>
      </c>
      <c r="DF91" s="81">
        <f t="shared" si="59"/>
        <v>65</v>
      </c>
      <c r="DG91" s="81">
        <f t="shared" si="60"/>
        <v>-27.518999999999998</v>
      </c>
      <c r="DH91" s="81">
        <f t="shared" si="61"/>
        <v>0</v>
      </c>
      <c r="DI91" s="81">
        <f t="shared" si="62"/>
        <v>0</v>
      </c>
      <c r="DJ91" s="81">
        <f t="shared" si="63"/>
        <v>-37.481000000000002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-16.934999999999999</v>
      </c>
      <c r="D92" s="82">
        <v>0</v>
      </c>
      <c r="E92" s="82">
        <v>0</v>
      </c>
      <c r="F92" s="82">
        <v>-23.065000000000001</v>
      </c>
      <c r="G92" s="82">
        <v>-40</v>
      </c>
      <c r="H92" s="76"/>
      <c r="I92" s="31">
        <v>90</v>
      </c>
      <c r="J92" s="82">
        <v>16.934999999999999</v>
      </c>
      <c r="K92" s="82">
        <v>0</v>
      </c>
      <c r="L92" s="82">
        <v>0</v>
      </c>
      <c r="M92" s="82">
        <v>0</v>
      </c>
      <c r="N92" s="82">
        <v>16.934999999999999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23.065000000000001</v>
      </c>
      <c r="AF92" s="82">
        <v>0</v>
      </c>
      <c r="AG92" s="82">
        <v>0</v>
      </c>
      <c r="AH92" s="82">
        <v>0</v>
      </c>
      <c r="AI92" s="82">
        <v>23.065000000000001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16.934999999999999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-16.934999999999999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23.065000000000001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-23.065000000000001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169.35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169.35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230.65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230.65</v>
      </c>
      <c r="DF92" s="81">
        <f t="shared" si="59"/>
        <v>40</v>
      </c>
      <c r="DG92" s="81">
        <f t="shared" si="60"/>
        <v>-16.934999999999999</v>
      </c>
      <c r="DH92" s="81">
        <f t="shared" si="61"/>
        <v>0</v>
      </c>
      <c r="DI92" s="81">
        <f t="shared" si="62"/>
        <v>0</v>
      </c>
      <c r="DJ92" s="81">
        <f t="shared" si="63"/>
        <v>-23.065000000000001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-6.35</v>
      </c>
      <c r="D93" s="82">
        <v>0</v>
      </c>
      <c r="E93" s="82">
        <v>0</v>
      </c>
      <c r="F93" s="82">
        <v>-8.65</v>
      </c>
      <c r="G93" s="82">
        <v>-15</v>
      </c>
      <c r="H93" s="76"/>
      <c r="I93" s="31">
        <v>91</v>
      </c>
      <c r="J93" s="82">
        <v>6.35</v>
      </c>
      <c r="K93" s="82">
        <v>0</v>
      </c>
      <c r="L93" s="82">
        <v>0</v>
      </c>
      <c r="M93" s="82">
        <v>0</v>
      </c>
      <c r="N93" s="82">
        <v>6.35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8.65</v>
      </c>
      <c r="AF93" s="82">
        <v>0</v>
      </c>
      <c r="AG93" s="82">
        <v>0</v>
      </c>
      <c r="AH93" s="82">
        <v>0</v>
      </c>
      <c r="AI93" s="82">
        <v>8.65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6.35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-6.35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8.65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-8.65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63.5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63.5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86.5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86.5</v>
      </c>
      <c r="DF93" s="81">
        <f t="shared" si="59"/>
        <v>15</v>
      </c>
      <c r="DG93" s="81">
        <f t="shared" si="60"/>
        <v>-6.35</v>
      </c>
      <c r="DH93" s="81">
        <f t="shared" si="61"/>
        <v>0</v>
      </c>
      <c r="DI93" s="81">
        <f t="shared" si="62"/>
        <v>0</v>
      </c>
      <c r="DJ93" s="81">
        <f t="shared" si="63"/>
        <v>-8.65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7.313625E-2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-7.313625E-2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9.9613750000000001E-2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-9.9613750000000001E-2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7.313625E-2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7.313625E-2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9.9613750000000001E-2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9.9613750000000001E-2</v>
      </c>
      <c r="DE99" s="86"/>
      <c r="DF99" s="81">
        <f t="shared" si="59"/>
        <v>0.17275000000000001</v>
      </c>
      <c r="DG99" s="81">
        <f t="shared" si="60"/>
        <v>-7.313625E-2</v>
      </c>
      <c r="DH99" s="81">
        <f t="shared" si="61"/>
        <v>0</v>
      </c>
      <c r="DI99" s="81">
        <f t="shared" si="62"/>
        <v>0</v>
      </c>
      <c r="DJ99" s="81">
        <f t="shared" si="63"/>
        <v>-9.9613750000000001E-2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45089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45089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45089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2023-06-21T06:42:31Z</dcterms:modified>
</cp:coreProperties>
</file>